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2012_2013" sheetId="1" r:id="rId1"/>
  </sheets>
  <definedNames>
    <definedName name="_xlnm.Print_Titles" localSheetId="0">'2012_2013'!$A:$B,'2012_2013'!$1:$2</definedName>
  </definedNames>
  <calcPr fullCalcOnLoad="1"/>
</workbook>
</file>

<file path=xl/sharedStrings.xml><?xml version="1.0" encoding="utf-8"?>
<sst xmlns="http://schemas.openxmlformats.org/spreadsheetml/2006/main" count="261" uniqueCount="151">
  <si>
    <t>DISP</t>
  </si>
  <si>
    <t>Agrigento</t>
  </si>
  <si>
    <t>Alessandria</t>
  </si>
  <si>
    <t>Ancona</t>
  </si>
  <si>
    <t>Ascoli Piceno</t>
  </si>
  <si>
    <t>L' Aquila</t>
  </si>
  <si>
    <t>Arezzo</t>
  </si>
  <si>
    <t>Asti</t>
  </si>
  <si>
    <t>Avellino</t>
  </si>
  <si>
    <t>Bari</t>
  </si>
  <si>
    <t>Bergamo</t>
  </si>
  <si>
    <t>Biella</t>
  </si>
  <si>
    <t>Belluno</t>
  </si>
  <si>
    <t>Benevento</t>
  </si>
  <si>
    <t>Bologna</t>
  </si>
  <si>
    <t>Brindisi</t>
  </si>
  <si>
    <t>Brescia</t>
  </si>
  <si>
    <t>Cagliari</t>
  </si>
  <si>
    <t>Campobasso</t>
  </si>
  <si>
    <t>Caserta</t>
  </si>
  <si>
    <t>Chieti</t>
  </si>
  <si>
    <t>Caltanissetta</t>
  </si>
  <si>
    <t>Cuneo</t>
  </si>
  <si>
    <t>Como</t>
  </si>
  <si>
    <t>Cremona</t>
  </si>
  <si>
    <t>Cosenza</t>
  </si>
  <si>
    <t>Catania</t>
  </si>
  <si>
    <t>Catanzaro</t>
  </si>
  <si>
    <t>Enna</t>
  </si>
  <si>
    <t>Ferrara</t>
  </si>
  <si>
    <t>Foggia</t>
  </si>
  <si>
    <t>Firenze</t>
  </si>
  <si>
    <t>Forli'</t>
  </si>
  <si>
    <t>Frosinone</t>
  </si>
  <si>
    <t>Genova</t>
  </si>
  <si>
    <t>Gorizia</t>
  </si>
  <si>
    <t>Grosseto</t>
  </si>
  <si>
    <t>Imperia</t>
  </si>
  <si>
    <t>Isernia</t>
  </si>
  <si>
    <t>Crotone</t>
  </si>
  <si>
    <t>Lecco</t>
  </si>
  <si>
    <t>Lecce</t>
  </si>
  <si>
    <t>Livorno</t>
  </si>
  <si>
    <t>Lodi</t>
  </si>
  <si>
    <t>Latina</t>
  </si>
  <si>
    <t>Lucca</t>
  </si>
  <si>
    <t>Macerata</t>
  </si>
  <si>
    <t>Messina</t>
  </si>
  <si>
    <t>Milano</t>
  </si>
  <si>
    <t>Mantova</t>
  </si>
  <si>
    <t>Modena</t>
  </si>
  <si>
    <t>Massa Carrara</t>
  </si>
  <si>
    <t>Matera</t>
  </si>
  <si>
    <t>Napoli</t>
  </si>
  <si>
    <t>Novara</t>
  </si>
  <si>
    <t>Nuoro</t>
  </si>
  <si>
    <t>Oristano</t>
  </si>
  <si>
    <t>Palermo</t>
  </si>
  <si>
    <t>Piacenza</t>
  </si>
  <si>
    <t>Padova</t>
  </si>
  <si>
    <t>Pescara</t>
  </si>
  <si>
    <t>Perugia</t>
  </si>
  <si>
    <t>Pisa</t>
  </si>
  <si>
    <t>Pordenone</t>
  </si>
  <si>
    <t>Prato</t>
  </si>
  <si>
    <t>Parma</t>
  </si>
  <si>
    <t>Pesaro E Urbino</t>
  </si>
  <si>
    <t>Pistoia</t>
  </si>
  <si>
    <t>Pavia</t>
  </si>
  <si>
    <t>Potenza</t>
  </si>
  <si>
    <t>Ravenna</t>
  </si>
  <si>
    <t>Reggio Calabria</t>
  </si>
  <si>
    <t>Reggio Emilia</t>
  </si>
  <si>
    <t>Ragusa</t>
  </si>
  <si>
    <t>Rieti</t>
  </si>
  <si>
    <t>Roma</t>
  </si>
  <si>
    <t>Rimini</t>
  </si>
  <si>
    <t>Rovigo</t>
  </si>
  <si>
    <t>Salerno</t>
  </si>
  <si>
    <t>Siena</t>
  </si>
  <si>
    <t>Sondrio</t>
  </si>
  <si>
    <t>La Spezia</t>
  </si>
  <si>
    <t>Siracusa</t>
  </si>
  <si>
    <t>Sassari</t>
  </si>
  <si>
    <t>Savona</t>
  </si>
  <si>
    <t>Taranto</t>
  </si>
  <si>
    <t>Teramo</t>
  </si>
  <si>
    <t>Torino</t>
  </si>
  <si>
    <t>Trapani</t>
  </si>
  <si>
    <t>Terni</t>
  </si>
  <si>
    <t>Trieste</t>
  </si>
  <si>
    <t>Treviso</t>
  </si>
  <si>
    <t>Udine</t>
  </si>
  <si>
    <t>Varese</t>
  </si>
  <si>
    <t>Verbano Cusio Ossola</t>
  </si>
  <si>
    <t>Vercelli</t>
  </si>
  <si>
    <t>Venezia</t>
  </si>
  <si>
    <t>Vicenza</t>
  </si>
  <si>
    <t>Verona</t>
  </si>
  <si>
    <t>Viterbo</t>
  </si>
  <si>
    <t>Vibo Valentia</t>
  </si>
  <si>
    <t>Sicilia</t>
  </si>
  <si>
    <t>Piemonte</t>
  </si>
  <si>
    <t>Marche</t>
  </si>
  <si>
    <t>Toscana</t>
  </si>
  <si>
    <t>Campania</t>
  </si>
  <si>
    <t>Puglia</t>
  </si>
  <si>
    <t>Veneto</t>
  </si>
  <si>
    <t>Lombardia</t>
  </si>
  <si>
    <t>Emilia Romagna</t>
  </si>
  <si>
    <t>Sardegna</t>
  </si>
  <si>
    <t>Molise</t>
  </si>
  <si>
    <t>Calabria</t>
  </si>
  <si>
    <t>Abruzzo</t>
  </si>
  <si>
    <t>Lazio</t>
  </si>
  <si>
    <t>Liguria</t>
  </si>
  <si>
    <t>Friuli</t>
  </si>
  <si>
    <t>Basilicata</t>
  </si>
  <si>
    <t>Umbria</t>
  </si>
  <si>
    <t>OD</t>
  </si>
  <si>
    <t>TIT</t>
  </si>
  <si>
    <t>Assistenti Amministrativi</t>
  </si>
  <si>
    <t>Assistenti Tecnici</t>
  </si>
  <si>
    <t>Cuochi</t>
  </si>
  <si>
    <t>Collaboratori scolastici tecnici (Addetti alle aziende agrarie)</t>
  </si>
  <si>
    <t>Collaboratori scolastici</t>
  </si>
  <si>
    <t>Direttori servizi generali e amministrativi</t>
  </si>
  <si>
    <t>Gurdarobieri</t>
  </si>
  <si>
    <t>Infermieri</t>
  </si>
  <si>
    <t>Regione</t>
  </si>
  <si>
    <t>Provincia</t>
  </si>
  <si>
    <t>ESUBERO</t>
  </si>
  <si>
    <t>Abruzzo Totale</t>
  </si>
  <si>
    <t>Basilicata Totale</t>
  </si>
  <si>
    <t>Calabria Totale</t>
  </si>
  <si>
    <t>Campania Totale</t>
  </si>
  <si>
    <t>Emilia Romagna Totale</t>
  </si>
  <si>
    <t>Friuli Totale</t>
  </si>
  <si>
    <t>Lazio Totale</t>
  </si>
  <si>
    <t>Liguria Totale</t>
  </si>
  <si>
    <t>Lombardia Totale</t>
  </si>
  <si>
    <t>Marche Totale</t>
  </si>
  <si>
    <t>Molise Totale</t>
  </si>
  <si>
    <t>Piemonte Totale</t>
  </si>
  <si>
    <t>Puglia Totale</t>
  </si>
  <si>
    <t>Sardegna Totale</t>
  </si>
  <si>
    <t>Sicilia Totale</t>
  </si>
  <si>
    <t>Toscana Totale</t>
  </si>
  <si>
    <t>Umbria Totale</t>
  </si>
  <si>
    <t>Veneto Totale</t>
  </si>
  <si>
    <t>Totale Complessivo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</si>
</sst>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m/d/yy"/>
    <numFmt numFmtId="169" formatCode="d\-mmm\-yy"/>
    <numFmt numFmtId="170" formatCode="d\-mmm"/>
    <numFmt numFmtId="171" formatCode="mmmm\-yy"/>
    <numFmt numFmtId="172" formatCode="m/d/yy\ h:mm"/>
    <numFmt numFmtId="173" formatCode="#,##0_);\(#,##0\)"/>
    <numFmt numFmtId="174" formatCode="#,##0_);[Red]\(#,##0\)"/>
    <numFmt numFmtId="175" formatCode="#,##0.00_);\(#,##0.00\)"/>
    <numFmt numFmtId="176" formatCode="#,##0.00_);[Red]\(#,##0.00\)"/>
    <numFmt numFmtId="177" formatCode="_(* #,##0_);_(* \(#,##0\);_(* &quot;-&quot;_);_(@_)"/>
    <numFmt numFmtId="178" formatCode="_(\$* #,##0_);_(\$* \(#,##0\);_(\$* &quot;-&quot;_);_(@_)"/>
    <numFmt numFmtId="179" formatCode="_(* #,##0.00_);_(* \(#,##0.00\);_(* &quot;-&quot;??_);_(@_)"/>
    <numFmt numFmtId="180" formatCode="_(\$* #,##0.00_);_(\$* \(#,##0.00\);_(\$* &quot;-&quot;??_);_(@_)"/>
    <numFmt numFmtId="181" formatCode="#\ #0.0E+0"/>
    <numFmt numFmtId="182" formatCode="mm/dd/yyyy\ hh:mm:ss\ AM/PM"/>
    <numFmt numFmtId="183" formatCode="mm/dd/yyyy"/>
    <numFmt numFmtId="184" formatCode="[$-410]dddd\ d\ mmmm\ yyyy"/>
  </numFmts>
  <fonts count="36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HP Semplified"/>
      <family val="2"/>
    </font>
    <font>
      <sz val="10"/>
      <color indexed="9"/>
      <name val="HP Semplified"/>
      <family val="2"/>
    </font>
    <font>
      <sz val="10"/>
      <color indexed="20"/>
      <name val="HP Semplified"/>
      <family val="2"/>
    </font>
    <font>
      <b/>
      <sz val="10"/>
      <color indexed="52"/>
      <name val="HP Semplified"/>
      <family val="2"/>
    </font>
    <font>
      <b/>
      <sz val="10"/>
      <color indexed="9"/>
      <name val="HP Semplified"/>
      <family val="2"/>
    </font>
    <font>
      <i/>
      <sz val="10"/>
      <color indexed="23"/>
      <name val="HP Semplified"/>
      <family val="2"/>
    </font>
    <font>
      <sz val="10"/>
      <color indexed="17"/>
      <name val="HP Semplified"/>
      <family val="2"/>
    </font>
    <font>
      <b/>
      <sz val="15"/>
      <color indexed="56"/>
      <name val="HP Semplified"/>
      <family val="2"/>
    </font>
    <font>
      <b/>
      <sz val="13"/>
      <color indexed="56"/>
      <name val="HP Semplified"/>
      <family val="2"/>
    </font>
    <font>
      <b/>
      <sz val="11"/>
      <color indexed="56"/>
      <name val="HP Semplified"/>
      <family val="2"/>
    </font>
    <font>
      <sz val="10"/>
      <color indexed="62"/>
      <name val="HP Semplified"/>
      <family val="2"/>
    </font>
    <font>
      <sz val="10"/>
      <color indexed="52"/>
      <name val="HP Semplified"/>
      <family val="2"/>
    </font>
    <font>
      <sz val="10"/>
      <color indexed="60"/>
      <name val="HP Semplified"/>
      <family val="2"/>
    </font>
    <font>
      <b/>
      <sz val="10"/>
      <color indexed="63"/>
      <name val="HP Semplified"/>
      <family val="2"/>
    </font>
    <font>
      <b/>
      <sz val="18"/>
      <color indexed="56"/>
      <name val="Cambria"/>
      <family val="2"/>
    </font>
    <font>
      <b/>
      <sz val="10"/>
      <color indexed="8"/>
      <name val="HP Semplified"/>
      <family val="2"/>
    </font>
    <font>
      <sz val="10"/>
      <color indexed="10"/>
      <name val="HP Semplified"/>
      <family val="2"/>
    </font>
    <font>
      <sz val="10"/>
      <color theme="1"/>
      <name val="HP Semplified"/>
      <family val="2"/>
    </font>
    <font>
      <sz val="10"/>
      <color theme="0"/>
      <name val="HP Semplified"/>
      <family val="2"/>
    </font>
    <font>
      <sz val="10"/>
      <color rgb="FF9C0006"/>
      <name val="HP Semplified"/>
      <family val="2"/>
    </font>
    <font>
      <b/>
      <sz val="10"/>
      <color rgb="FFFA7D00"/>
      <name val="HP Semplified"/>
      <family val="2"/>
    </font>
    <font>
      <b/>
      <sz val="10"/>
      <color theme="0"/>
      <name val="HP Semplified"/>
      <family val="2"/>
    </font>
    <font>
      <i/>
      <sz val="10"/>
      <color rgb="FF7F7F7F"/>
      <name val="HP Semplified"/>
      <family val="2"/>
    </font>
    <font>
      <sz val="10"/>
      <color rgb="FF006100"/>
      <name val="HP Semplified"/>
      <family val="2"/>
    </font>
    <font>
      <b/>
      <sz val="15"/>
      <color theme="3"/>
      <name val="HP Semplified"/>
      <family val="2"/>
    </font>
    <font>
      <b/>
      <sz val="13"/>
      <color theme="3"/>
      <name val="HP Semplified"/>
      <family val="2"/>
    </font>
    <font>
      <b/>
      <sz val="11"/>
      <color theme="3"/>
      <name val="HP Semplified"/>
      <family val="2"/>
    </font>
    <font>
      <sz val="10"/>
      <color rgb="FF3F3F76"/>
      <name val="HP Semplified"/>
      <family val="2"/>
    </font>
    <font>
      <sz val="10"/>
      <color rgb="FFFA7D00"/>
      <name val="HP Semplified"/>
      <family val="2"/>
    </font>
    <font>
      <sz val="10"/>
      <color rgb="FF9C6500"/>
      <name val="HP Semplified"/>
      <family val="2"/>
    </font>
    <font>
      <b/>
      <sz val="10"/>
      <color rgb="FF3F3F3F"/>
      <name val="HP Semplified"/>
      <family val="2"/>
    </font>
    <font>
      <b/>
      <sz val="18"/>
      <color theme="3"/>
      <name val="Cambria"/>
      <family val="2"/>
    </font>
    <font>
      <b/>
      <sz val="10"/>
      <color theme="1"/>
      <name val="HP Semplified"/>
      <family val="2"/>
    </font>
    <font>
      <sz val="10"/>
      <color rgb="FFFF0000"/>
      <name val="HP Semplifie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8" fontId="0" fillId="0" borderId="0">
      <alignment/>
      <protection/>
    </xf>
    <xf numFmtId="179" fontId="0" fillId="0" borderId="0">
      <alignment/>
      <protection/>
    </xf>
    <xf numFmtId="180" fontId="0" fillId="0" borderId="0">
      <alignment/>
      <protection/>
    </xf>
    <xf numFmtId="45" fontId="0" fillId="0" borderId="0">
      <alignment/>
      <protection/>
    </xf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/>
    </xf>
    <xf numFmtId="0" fontId="34" fillId="33" borderId="10" xfId="2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1"/>
  <sheetViews>
    <sheetView tabSelected="1" zoomScalePageLayoutView="0" workbookViewId="0" topLeftCell="A1">
      <pane xSplit="2" ySplit="2" topLeftCell="K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X124" sqref="X124"/>
    </sheetView>
  </sheetViews>
  <sheetFormatPr defaultColWidth="9.140625" defaultRowHeight="12.75" outlineLevelRow="2"/>
  <cols>
    <col min="1" max="1" width="21.57421875" style="0" bestFit="1" customWidth="1"/>
    <col min="2" max="2" width="19.8515625" style="0" bestFit="1" customWidth="1"/>
    <col min="3" max="3" width="4.00390625" style="0" bestFit="1" customWidth="1"/>
    <col min="4" max="4" width="5.00390625" style="0" bestFit="1" customWidth="1"/>
    <col min="5" max="5" width="5.421875" style="0" bestFit="1" customWidth="1"/>
    <col min="6" max="6" width="9.8515625" style="0" bestFit="1" customWidth="1"/>
    <col min="7" max="7" width="5.00390625" style="0" bestFit="1" customWidth="1"/>
    <col min="8" max="8" width="6.00390625" style="0" bestFit="1" customWidth="1"/>
    <col min="9" max="9" width="5.421875" style="0" bestFit="1" customWidth="1"/>
    <col min="10" max="10" width="9.8515625" style="0" bestFit="1" customWidth="1"/>
    <col min="11" max="11" width="5.00390625" style="0" bestFit="1" customWidth="1"/>
    <col min="12" max="12" width="6.00390625" style="0" bestFit="1" customWidth="1"/>
    <col min="13" max="13" width="5.421875" style="0" bestFit="1" customWidth="1"/>
    <col min="14" max="14" width="9.8515625" style="0" bestFit="1" customWidth="1"/>
    <col min="15" max="15" width="3.7109375" style="0" bestFit="1" customWidth="1"/>
    <col min="16" max="16" width="4.00390625" style="0" bestFit="1" customWidth="1"/>
    <col min="17" max="17" width="5.421875" style="0" bestFit="1" customWidth="1"/>
    <col min="18" max="18" width="9.8515625" style="0" bestFit="1" customWidth="1"/>
    <col min="19" max="19" width="3.7109375" style="0" bestFit="1" customWidth="1"/>
    <col min="20" max="20" width="4.00390625" style="0" bestFit="1" customWidth="1"/>
    <col min="21" max="21" width="5.421875" style="0" bestFit="1" customWidth="1"/>
    <col min="22" max="22" width="9.8515625" style="0" bestFit="1" customWidth="1"/>
    <col min="23" max="23" width="5.00390625" style="0" bestFit="1" customWidth="1"/>
    <col min="24" max="24" width="7.00390625" style="0" bestFit="1" customWidth="1"/>
    <col min="25" max="25" width="5.421875" style="0" bestFit="1" customWidth="1"/>
    <col min="26" max="26" width="9.8515625" style="0" bestFit="1" customWidth="1"/>
    <col min="27" max="27" width="3.7109375" style="0" bestFit="1" customWidth="1"/>
    <col min="28" max="28" width="4.00390625" style="0" bestFit="1" customWidth="1"/>
    <col min="29" max="29" width="5.421875" style="0" bestFit="1" customWidth="1"/>
    <col min="30" max="30" width="9.8515625" style="0" bestFit="1" customWidth="1"/>
    <col min="31" max="31" width="3.7109375" style="0" bestFit="1" customWidth="1"/>
    <col min="32" max="32" width="3.8515625" style="0" bestFit="1" customWidth="1"/>
    <col min="33" max="33" width="5.421875" style="0" bestFit="1" customWidth="1"/>
    <col min="34" max="34" width="9.8515625" style="0" bestFit="1" customWidth="1"/>
  </cols>
  <sheetData>
    <row r="1" spans="1:34" s="1" customFormat="1" ht="29.25" customHeight="1">
      <c r="A1" s="5" t="s">
        <v>129</v>
      </c>
      <c r="B1" s="5" t="s">
        <v>130</v>
      </c>
      <c r="C1" s="6" t="s">
        <v>126</v>
      </c>
      <c r="D1" s="6"/>
      <c r="E1" s="6"/>
      <c r="F1" s="6"/>
      <c r="G1" s="5" t="s">
        <v>121</v>
      </c>
      <c r="H1" s="5"/>
      <c r="I1" s="5"/>
      <c r="J1" s="5"/>
      <c r="K1" s="5" t="s">
        <v>122</v>
      </c>
      <c r="L1" s="5"/>
      <c r="M1" s="5"/>
      <c r="N1" s="5"/>
      <c r="O1" s="5" t="s">
        <v>123</v>
      </c>
      <c r="P1" s="5"/>
      <c r="Q1" s="5"/>
      <c r="R1" s="5"/>
      <c r="S1" s="6" t="s">
        <v>124</v>
      </c>
      <c r="T1" s="6"/>
      <c r="U1" s="6"/>
      <c r="V1" s="6"/>
      <c r="W1" s="5" t="s">
        <v>125</v>
      </c>
      <c r="X1" s="5"/>
      <c r="Y1" s="5"/>
      <c r="Z1" s="5"/>
      <c r="AA1" s="5" t="s">
        <v>127</v>
      </c>
      <c r="AB1" s="5"/>
      <c r="AC1" s="5"/>
      <c r="AD1" s="5"/>
      <c r="AE1" s="5" t="s">
        <v>128</v>
      </c>
      <c r="AF1" s="5"/>
      <c r="AG1" s="5"/>
      <c r="AH1" s="5"/>
    </row>
    <row r="2" spans="1:34" s="1" customFormat="1" ht="23.25" customHeight="1" outlineLevel="1">
      <c r="A2" s="5"/>
      <c r="B2" s="5"/>
      <c r="C2" s="7" t="s">
        <v>119</v>
      </c>
      <c r="D2" s="7" t="s">
        <v>120</v>
      </c>
      <c r="E2" s="8" t="s">
        <v>0</v>
      </c>
      <c r="F2" s="8" t="s">
        <v>131</v>
      </c>
      <c r="G2" s="7" t="s">
        <v>119</v>
      </c>
      <c r="H2" s="7" t="s">
        <v>120</v>
      </c>
      <c r="I2" s="8" t="s">
        <v>0</v>
      </c>
      <c r="J2" s="8" t="s">
        <v>131</v>
      </c>
      <c r="K2" s="7" t="s">
        <v>119</v>
      </c>
      <c r="L2" s="7" t="s">
        <v>120</v>
      </c>
      <c r="M2" s="8" t="s">
        <v>0</v>
      </c>
      <c r="N2" s="8" t="s">
        <v>131</v>
      </c>
      <c r="O2" s="7" t="s">
        <v>119</v>
      </c>
      <c r="P2" s="7" t="s">
        <v>120</v>
      </c>
      <c r="Q2" s="8" t="s">
        <v>0</v>
      </c>
      <c r="R2" s="8" t="s">
        <v>131</v>
      </c>
      <c r="S2" s="7" t="s">
        <v>119</v>
      </c>
      <c r="T2" s="7" t="s">
        <v>120</v>
      </c>
      <c r="U2" s="8" t="s">
        <v>0</v>
      </c>
      <c r="V2" s="8" t="s">
        <v>131</v>
      </c>
      <c r="W2" s="7" t="s">
        <v>119</v>
      </c>
      <c r="X2" s="7" t="s">
        <v>120</v>
      </c>
      <c r="Y2" s="8" t="s">
        <v>0</v>
      </c>
      <c r="Z2" s="8" t="s">
        <v>131</v>
      </c>
      <c r="AA2" s="7" t="s">
        <v>119</v>
      </c>
      <c r="AB2" s="7" t="s">
        <v>120</v>
      </c>
      <c r="AC2" s="8" t="s">
        <v>0</v>
      </c>
      <c r="AD2" s="8" t="s">
        <v>131</v>
      </c>
      <c r="AE2" s="7" t="s">
        <v>119</v>
      </c>
      <c r="AF2" s="7" t="s">
        <v>120</v>
      </c>
      <c r="AG2" s="8" t="s">
        <v>0</v>
      </c>
      <c r="AH2" s="8" t="s">
        <v>131</v>
      </c>
    </row>
    <row r="3" spans="1:34" ht="12.75" outlineLevel="2">
      <c r="A3" s="2" t="s">
        <v>113</v>
      </c>
      <c r="B3" s="2" t="s">
        <v>20</v>
      </c>
      <c r="C3" s="3">
        <v>56</v>
      </c>
      <c r="D3" s="2">
        <v>70</v>
      </c>
      <c r="E3" s="3">
        <f>IF(C3&gt;D3,C3-D3,"")</f>
      </c>
      <c r="F3" s="3">
        <f>IF(C3&lt;D3,D3-C3,"")</f>
        <v>14</v>
      </c>
      <c r="G3" s="3">
        <v>345</v>
      </c>
      <c r="H3" s="2">
        <v>338</v>
      </c>
      <c r="I3" s="3">
        <f>IF(G3&gt;H3,G3-H3,"")</f>
        <v>7</v>
      </c>
      <c r="J3" s="3">
        <f>IF(G3&lt;H3,H3-G3,"")</f>
      </c>
      <c r="K3" s="3">
        <v>79</v>
      </c>
      <c r="L3" s="2">
        <v>79</v>
      </c>
      <c r="M3" s="3">
        <f>IF(K3&gt;L3,K3-L3,"")</f>
      </c>
      <c r="N3" s="3">
        <f>IF(K3&lt;L3,L3-K3,"")</f>
      </c>
      <c r="O3" s="3">
        <v>13</v>
      </c>
      <c r="P3" s="2">
        <v>10</v>
      </c>
      <c r="Q3" s="3">
        <v>4</v>
      </c>
      <c r="R3" s="3"/>
      <c r="S3" s="3">
        <v>2</v>
      </c>
      <c r="T3" s="2">
        <v>1</v>
      </c>
      <c r="U3" s="3">
        <f>IF(S3&gt;T3,S3-T3,"")</f>
        <v>1</v>
      </c>
      <c r="V3" s="3">
        <f>IF(S3&lt;T3,T3-S3,"")</f>
      </c>
      <c r="W3" s="3">
        <v>967</v>
      </c>
      <c r="X3" s="2">
        <v>935</v>
      </c>
      <c r="Y3" s="3">
        <f>IF(W3&gt;X3,W3-X3,"")</f>
        <v>32</v>
      </c>
      <c r="Z3" s="3">
        <f>IF(W3&lt;X3,X3-W3,"")</f>
      </c>
      <c r="AA3" s="3">
        <v>9</v>
      </c>
      <c r="AB3" s="2">
        <v>5</v>
      </c>
      <c r="AC3" s="3">
        <f>IF(AA3&gt;AB3,AA3-AB3,"")</f>
        <v>4</v>
      </c>
      <c r="AD3" s="3">
        <f>IF(AA3&lt;AB3,AB3-AA3,"")</f>
      </c>
      <c r="AE3" s="3">
        <v>4</v>
      </c>
      <c r="AF3" s="2">
        <v>2</v>
      </c>
      <c r="AG3" s="3">
        <f>IF(AE3&gt;AF3,AE3-AF3,"")</f>
        <v>2</v>
      </c>
      <c r="AH3" s="3">
        <f>IF(AE3&lt;AF3,AF3-AE3,"")</f>
      </c>
    </row>
    <row r="4" spans="1:34" ht="12.75" outlineLevel="2">
      <c r="A4" s="2" t="s">
        <v>113</v>
      </c>
      <c r="B4" s="2" t="s">
        <v>5</v>
      </c>
      <c r="C4" s="3">
        <v>46</v>
      </c>
      <c r="D4" s="2">
        <v>58</v>
      </c>
      <c r="E4" s="3">
        <f aca="true" t="shared" si="0" ref="E4:E79">IF(C4&gt;D4,C4-D4,"")</f>
      </c>
      <c r="F4" s="3">
        <f aca="true" t="shared" si="1" ref="F4:F21">IF(C4&lt;D4,D4-C4,"")</f>
        <v>12</v>
      </c>
      <c r="G4" s="3">
        <v>267</v>
      </c>
      <c r="H4" s="2">
        <v>248</v>
      </c>
      <c r="I4" s="3">
        <f aca="true" t="shared" si="2" ref="I4:I19">IF(G4&gt;H4,G4-H4,"")</f>
        <v>19</v>
      </c>
      <c r="J4" s="3">
        <f aca="true" t="shared" si="3" ref="J4:J21">IF(G4&lt;H4,H4-G4,"")</f>
      </c>
      <c r="K4" s="3">
        <v>83</v>
      </c>
      <c r="L4" s="2">
        <v>86</v>
      </c>
      <c r="M4" s="3">
        <f aca="true" t="shared" si="4" ref="M4:M19">IF(K4&gt;L4,K4-L4,"")</f>
      </c>
      <c r="N4" s="3">
        <f aca="true" t="shared" si="5" ref="N4:N21">IF(K4&lt;L4,L4-K4,"")</f>
        <v>3</v>
      </c>
      <c r="O4" s="3">
        <v>7</v>
      </c>
      <c r="P4" s="2">
        <v>5</v>
      </c>
      <c r="Q4" s="3">
        <v>3</v>
      </c>
      <c r="R4" s="3"/>
      <c r="S4" s="3">
        <v>3</v>
      </c>
      <c r="T4" s="2">
        <v>3</v>
      </c>
      <c r="U4" s="3">
        <f aca="true" t="shared" si="6" ref="U4:U19">IF(S4&gt;T4,S4-T4,"")</f>
      </c>
      <c r="V4" s="3">
        <f aca="true" t="shared" si="7" ref="V4:V21">IF(S4&lt;T4,T4-S4,"")</f>
      </c>
      <c r="W4" s="3">
        <v>741</v>
      </c>
      <c r="X4" s="2">
        <v>715</v>
      </c>
      <c r="Y4" s="3">
        <f aca="true" t="shared" si="8" ref="Y4:Y19">IF(W4&gt;X4,W4-X4,"")</f>
        <v>26</v>
      </c>
      <c r="Z4" s="3">
        <f aca="true" t="shared" si="9" ref="Z4:Z21">IF(W4&lt;X4,X4-W4,"")</f>
      </c>
      <c r="AA4" s="3">
        <v>5</v>
      </c>
      <c r="AB4" s="2">
        <v>3</v>
      </c>
      <c r="AC4" s="3">
        <f aca="true" t="shared" si="10" ref="AC4:AC19">IF(AA4&gt;AB4,AA4-AB4,"")</f>
        <v>2</v>
      </c>
      <c r="AD4" s="3">
        <f aca="true" t="shared" si="11" ref="AD4:AD21">IF(AA4&lt;AB4,AB4-AA4,"")</f>
      </c>
      <c r="AE4" s="3">
        <v>2</v>
      </c>
      <c r="AF4" s="2">
        <v>2</v>
      </c>
      <c r="AG4" s="3">
        <f aca="true" t="shared" si="12" ref="AG4:AG19">IF(AE4&gt;AF4,AE4-AF4,"")</f>
      </c>
      <c r="AH4" s="3">
        <f aca="true" t="shared" si="13" ref="AH4:AH21">IF(AE4&lt;AF4,AF4-AE4,"")</f>
      </c>
    </row>
    <row r="5" spans="1:34" ht="12.75" outlineLevel="2">
      <c r="A5" s="2" t="s">
        <v>113</v>
      </c>
      <c r="B5" s="2" t="s">
        <v>60</v>
      </c>
      <c r="C5" s="3">
        <v>48</v>
      </c>
      <c r="D5" s="2">
        <v>51</v>
      </c>
      <c r="E5" s="3">
        <f t="shared" si="0"/>
      </c>
      <c r="F5" s="3">
        <f t="shared" si="1"/>
        <v>3</v>
      </c>
      <c r="G5" s="3">
        <v>277</v>
      </c>
      <c r="H5" s="2">
        <v>274</v>
      </c>
      <c r="I5" s="3">
        <f t="shared" si="2"/>
        <v>3</v>
      </c>
      <c r="J5" s="3">
        <f t="shared" si="3"/>
      </c>
      <c r="K5" s="3">
        <v>73</v>
      </c>
      <c r="L5" s="2">
        <v>69</v>
      </c>
      <c r="M5" s="3">
        <f t="shared" si="4"/>
        <v>4</v>
      </c>
      <c r="N5" s="3">
        <f t="shared" si="5"/>
      </c>
      <c r="O5" s="3">
        <v>7</v>
      </c>
      <c r="P5" s="2">
        <v>7</v>
      </c>
      <c r="Q5" s="3">
        <v>0</v>
      </c>
      <c r="R5" s="3"/>
      <c r="S5" s="3">
        <v>2</v>
      </c>
      <c r="T5" s="2">
        <v>2</v>
      </c>
      <c r="U5" s="3">
        <f t="shared" si="6"/>
      </c>
      <c r="V5" s="3">
        <f t="shared" si="7"/>
      </c>
      <c r="W5" s="3">
        <v>741</v>
      </c>
      <c r="X5" s="2">
        <v>713</v>
      </c>
      <c r="Y5" s="3">
        <f t="shared" si="8"/>
        <v>28</v>
      </c>
      <c r="Z5" s="3">
        <f t="shared" si="9"/>
      </c>
      <c r="AA5" s="3">
        <v>5</v>
      </c>
      <c r="AB5" s="2">
        <v>6</v>
      </c>
      <c r="AC5" s="3">
        <f t="shared" si="10"/>
      </c>
      <c r="AD5" s="3">
        <f t="shared" si="11"/>
        <v>1</v>
      </c>
      <c r="AE5" s="3">
        <v>2</v>
      </c>
      <c r="AF5" s="2"/>
      <c r="AG5" s="3">
        <f t="shared" si="12"/>
        <v>2</v>
      </c>
      <c r="AH5" s="3">
        <f t="shared" si="13"/>
      </c>
    </row>
    <row r="6" spans="1:34" ht="12.75" outlineLevel="2">
      <c r="A6" s="2" t="s">
        <v>113</v>
      </c>
      <c r="B6" s="2" t="s">
        <v>86</v>
      </c>
      <c r="C6" s="3">
        <v>38</v>
      </c>
      <c r="D6" s="2">
        <v>45</v>
      </c>
      <c r="E6" s="3">
        <f t="shared" si="0"/>
      </c>
      <c r="F6" s="3">
        <f t="shared" si="1"/>
        <v>7</v>
      </c>
      <c r="G6" s="3">
        <v>252</v>
      </c>
      <c r="H6" s="2">
        <v>243</v>
      </c>
      <c r="I6" s="3">
        <f t="shared" si="2"/>
        <v>9</v>
      </c>
      <c r="J6" s="3">
        <f t="shared" si="3"/>
      </c>
      <c r="K6" s="3">
        <v>52</v>
      </c>
      <c r="L6" s="2">
        <v>46</v>
      </c>
      <c r="M6" s="3">
        <f t="shared" si="4"/>
        <v>6</v>
      </c>
      <c r="N6" s="3">
        <f t="shared" si="5"/>
      </c>
      <c r="O6" s="3">
        <v>4</v>
      </c>
      <c r="P6" s="2">
        <v>1</v>
      </c>
      <c r="Q6" s="3">
        <v>3</v>
      </c>
      <c r="R6" s="3"/>
      <c r="S6" s="3"/>
      <c r="T6" s="2"/>
      <c r="U6" s="3">
        <f t="shared" si="6"/>
      </c>
      <c r="V6" s="3">
        <f t="shared" si="7"/>
      </c>
      <c r="W6" s="3">
        <v>586</v>
      </c>
      <c r="X6" s="2">
        <v>561</v>
      </c>
      <c r="Y6" s="3">
        <f t="shared" si="8"/>
        <v>25</v>
      </c>
      <c r="Z6" s="3">
        <f t="shared" si="9"/>
      </c>
      <c r="AA6" s="3">
        <v>3</v>
      </c>
      <c r="AB6" s="2">
        <v>2</v>
      </c>
      <c r="AC6" s="3">
        <f t="shared" si="10"/>
        <v>1</v>
      </c>
      <c r="AD6" s="3">
        <f t="shared" si="11"/>
      </c>
      <c r="AE6" s="3">
        <v>1</v>
      </c>
      <c r="AF6" s="2">
        <v>1</v>
      </c>
      <c r="AG6" s="3">
        <f t="shared" si="12"/>
      </c>
      <c r="AH6" s="3">
        <f t="shared" si="13"/>
      </c>
    </row>
    <row r="7" spans="1:34" ht="12.75" outlineLevel="1">
      <c r="A7" s="9" t="s">
        <v>132</v>
      </c>
      <c r="B7" s="10"/>
      <c r="C7" s="9"/>
      <c r="D7" s="10"/>
      <c r="E7" s="9">
        <f>SUBTOTAL(9,E3:E6)</f>
        <v>0</v>
      </c>
      <c r="F7" s="9">
        <f>SUBTOTAL(9,F3:F6)</f>
        <v>36</v>
      </c>
      <c r="G7" s="9"/>
      <c r="H7" s="10"/>
      <c r="I7" s="9">
        <f>SUBTOTAL(9,I3:I6)</f>
        <v>38</v>
      </c>
      <c r="J7" s="9">
        <f>SUBTOTAL(9,J3:J6)</f>
        <v>0</v>
      </c>
      <c r="K7" s="9"/>
      <c r="L7" s="10"/>
      <c r="M7" s="9">
        <f>SUBTOTAL(9,M3:M6)</f>
        <v>10</v>
      </c>
      <c r="N7" s="9">
        <f>SUBTOTAL(9,N3:N6)</f>
        <v>3</v>
      </c>
      <c r="O7" s="9"/>
      <c r="P7" s="10"/>
      <c r="Q7" s="9">
        <f>SUBTOTAL(9,Q3:Q6)</f>
        <v>10</v>
      </c>
      <c r="R7" s="9">
        <f>SUBTOTAL(9,R3:R6)</f>
        <v>0</v>
      </c>
      <c r="S7" s="9"/>
      <c r="T7" s="10"/>
      <c r="U7" s="9">
        <f>SUBTOTAL(9,U3:U6)</f>
        <v>1</v>
      </c>
      <c r="V7" s="9">
        <f>SUBTOTAL(9,V3:V6)</f>
        <v>0</v>
      </c>
      <c r="W7" s="9"/>
      <c r="X7" s="10"/>
      <c r="Y7" s="9">
        <f>SUBTOTAL(9,Y3:Y6)</f>
        <v>111</v>
      </c>
      <c r="Z7" s="9">
        <f>SUBTOTAL(9,Z3:Z6)</f>
        <v>0</v>
      </c>
      <c r="AA7" s="9"/>
      <c r="AB7" s="10"/>
      <c r="AC7" s="9">
        <f>SUBTOTAL(9,AC3:AC6)</f>
        <v>7</v>
      </c>
      <c r="AD7" s="9">
        <f>SUBTOTAL(9,AD3:AD6)</f>
        <v>1</v>
      </c>
      <c r="AE7" s="9"/>
      <c r="AF7" s="10"/>
      <c r="AG7" s="9">
        <f>SUBTOTAL(9,AG3:AG6)</f>
        <v>4</v>
      </c>
      <c r="AH7" s="9">
        <f>SUBTOTAL(9,AH3:AH6)</f>
        <v>0</v>
      </c>
    </row>
    <row r="8" spans="1:34" ht="12.75" outlineLevel="2">
      <c r="A8" s="2" t="s">
        <v>117</v>
      </c>
      <c r="B8" s="2" t="s">
        <v>52</v>
      </c>
      <c r="C8" s="3">
        <v>31</v>
      </c>
      <c r="D8" s="2">
        <v>48</v>
      </c>
      <c r="E8" s="3">
        <f t="shared" si="0"/>
      </c>
      <c r="F8" s="3">
        <f t="shared" si="1"/>
        <v>17</v>
      </c>
      <c r="G8" s="3">
        <v>204</v>
      </c>
      <c r="H8" s="2">
        <v>200</v>
      </c>
      <c r="I8" s="3">
        <f t="shared" si="2"/>
        <v>4</v>
      </c>
      <c r="J8" s="3">
        <f t="shared" si="3"/>
      </c>
      <c r="K8" s="3">
        <v>97</v>
      </c>
      <c r="L8" s="2">
        <v>95</v>
      </c>
      <c r="M8" s="3">
        <f t="shared" si="4"/>
        <v>2</v>
      </c>
      <c r="N8" s="3">
        <f t="shared" si="5"/>
      </c>
      <c r="O8" s="3">
        <v>2</v>
      </c>
      <c r="P8" s="2">
        <v>2</v>
      </c>
      <c r="Q8" s="3">
        <v>0</v>
      </c>
      <c r="R8" s="3"/>
      <c r="S8" s="3">
        <v>4</v>
      </c>
      <c r="T8" s="2">
        <v>3</v>
      </c>
      <c r="U8" s="3">
        <f t="shared" si="6"/>
        <v>1</v>
      </c>
      <c r="V8" s="3">
        <f t="shared" si="7"/>
      </c>
      <c r="W8" s="3">
        <v>511</v>
      </c>
      <c r="X8" s="2">
        <v>505</v>
      </c>
      <c r="Y8" s="3">
        <f t="shared" si="8"/>
        <v>6</v>
      </c>
      <c r="Z8" s="3">
        <f t="shared" si="9"/>
      </c>
      <c r="AA8" s="3">
        <v>1</v>
      </c>
      <c r="AB8" s="2">
        <v>1</v>
      </c>
      <c r="AC8" s="3">
        <f t="shared" si="10"/>
      </c>
      <c r="AD8" s="3">
        <f t="shared" si="11"/>
      </c>
      <c r="AE8" s="3">
        <v>1</v>
      </c>
      <c r="AF8" s="2">
        <v>1</v>
      </c>
      <c r="AG8" s="3">
        <f t="shared" si="12"/>
      </c>
      <c r="AH8" s="3">
        <f t="shared" si="13"/>
      </c>
    </row>
    <row r="9" spans="1:34" ht="12.75" outlineLevel="2">
      <c r="A9" s="2" t="s">
        <v>117</v>
      </c>
      <c r="B9" s="2" t="s">
        <v>69</v>
      </c>
      <c r="C9" s="3">
        <v>70</v>
      </c>
      <c r="D9" s="2">
        <v>92</v>
      </c>
      <c r="E9" s="3">
        <f t="shared" si="0"/>
      </c>
      <c r="F9" s="3">
        <f t="shared" si="1"/>
        <v>22</v>
      </c>
      <c r="G9" s="3">
        <v>396</v>
      </c>
      <c r="H9" s="2">
        <v>356</v>
      </c>
      <c r="I9" s="3">
        <f t="shared" si="2"/>
        <v>40</v>
      </c>
      <c r="J9" s="3">
        <f t="shared" si="3"/>
      </c>
      <c r="K9" s="3">
        <v>168</v>
      </c>
      <c r="L9" s="2">
        <v>161</v>
      </c>
      <c r="M9" s="3">
        <f t="shared" si="4"/>
        <v>7</v>
      </c>
      <c r="N9" s="3">
        <f t="shared" si="5"/>
      </c>
      <c r="O9" s="3">
        <v>16</v>
      </c>
      <c r="P9" s="2">
        <v>12</v>
      </c>
      <c r="Q9" s="3">
        <v>3</v>
      </c>
      <c r="R9" s="3"/>
      <c r="S9" s="3">
        <v>3</v>
      </c>
      <c r="T9" s="2">
        <v>2</v>
      </c>
      <c r="U9" s="3">
        <f t="shared" si="6"/>
        <v>1</v>
      </c>
      <c r="V9" s="3">
        <f t="shared" si="7"/>
      </c>
      <c r="W9" s="3">
        <v>1108</v>
      </c>
      <c r="X9" s="2">
        <v>1091</v>
      </c>
      <c r="Y9" s="3">
        <f t="shared" si="8"/>
        <v>17</v>
      </c>
      <c r="Z9" s="3">
        <f t="shared" si="9"/>
      </c>
      <c r="AA9" s="3">
        <v>10</v>
      </c>
      <c r="AB9" s="2">
        <v>7</v>
      </c>
      <c r="AC9" s="3">
        <f t="shared" si="10"/>
        <v>3</v>
      </c>
      <c r="AD9" s="3">
        <f t="shared" si="11"/>
      </c>
      <c r="AE9" s="3">
        <v>6</v>
      </c>
      <c r="AF9" s="2">
        <v>3</v>
      </c>
      <c r="AG9" s="3">
        <f t="shared" si="12"/>
        <v>3</v>
      </c>
      <c r="AH9" s="3">
        <f t="shared" si="13"/>
      </c>
    </row>
    <row r="10" spans="1:34" ht="12.75" outlineLevel="1">
      <c r="A10" s="10" t="s">
        <v>133</v>
      </c>
      <c r="B10" s="10"/>
      <c r="C10" s="9"/>
      <c r="D10" s="10"/>
      <c r="E10" s="9">
        <f>SUBTOTAL(9,E8:E9)</f>
        <v>0</v>
      </c>
      <c r="F10" s="9">
        <f>SUBTOTAL(9,F8:F9)</f>
        <v>39</v>
      </c>
      <c r="G10" s="9"/>
      <c r="H10" s="10"/>
      <c r="I10" s="9">
        <f>SUBTOTAL(9,I8:I9)</f>
        <v>44</v>
      </c>
      <c r="J10" s="9">
        <f>SUBTOTAL(9,J8:J9)</f>
        <v>0</v>
      </c>
      <c r="K10" s="9"/>
      <c r="L10" s="10"/>
      <c r="M10" s="9">
        <f>SUBTOTAL(9,M8:M9)</f>
        <v>9</v>
      </c>
      <c r="N10" s="9">
        <f>SUBTOTAL(9,N8:N9)</f>
        <v>0</v>
      </c>
      <c r="O10" s="9"/>
      <c r="P10" s="10"/>
      <c r="Q10" s="9">
        <f>SUBTOTAL(9,Q8:Q9)</f>
        <v>3</v>
      </c>
      <c r="R10" s="9">
        <f>SUBTOTAL(9,R8:R9)</f>
        <v>0</v>
      </c>
      <c r="S10" s="9"/>
      <c r="T10" s="10"/>
      <c r="U10" s="9">
        <f>SUBTOTAL(9,U8:U9)</f>
        <v>2</v>
      </c>
      <c r="V10" s="9">
        <f>SUBTOTAL(9,V8:V9)</f>
        <v>0</v>
      </c>
      <c r="W10" s="9"/>
      <c r="X10" s="10"/>
      <c r="Y10" s="9">
        <f>SUBTOTAL(9,Y8:Y9)</f>
        <v>23</v>
      </c>
      <c r="Z10" s="9">
        <f>SUBTOTAL(9,Z8:Z9)</f>
        <v>0</v>
      </c>
      <c r="AA10" s="9"/>
      <c r="AB10" s="10"/>
      <c r="AC10" s="9">
        <f>SUBTOTAL(9,AC8:AC9)</f>
        <v>3</v>
      </c>
      <c r="AD10" s="9">
        <f>SUBTOTAL(9,AD8:AD9)</f>
        <v>0</v>
      </c>
      <c r="AE10" s="9"/>
      <c r="AF10" s="10"/>
      <c r="AG10" s="9">
        <f>SUBTOTAL(9,AG8:AG9)</f>
        <v>3</v>
      </c>
      <c r="AH10" s="9">
        <f>SUBTOTAL(9,AH8:AH9)</f>
        <v>0</v>
      </c>
    </row>
    <row r="11" spans="1:34" ht="12.75" outlineLevel="2">
      <c r="A11" s="2" t="s">
        <v>112</v>
      </c>
      <c r="B11" s="2" t="s">
        <v>27</v>
      </c>
      <c r="C11" s="3">
        <v>56</v>
      </c>
      <c r="D11" s="2">
        <v>80</v>
      </c>
      <c r="E11" s="3">
        <f t="shared" si="0"/>
      </c>
      <c r="F11" s="3">
        <f t="shared" si="1"/>
        <v>24</v>
      </c>
      <c r="G11" s="3">
        <v>378</v>
      </c>
      <c r="H11" s="2">
        <v>370</v>
      </c>
      <c r="I11" s="3">
        <f t="shared" si="2"/>
        <v>8</v>
      </c>
      <c r="J11" s="3">
        <f t="shared" si="3"/>
      </c>
      <c r="K11" s="3">
        <v>148</v>
      </c>
      <c r="L11" s="2">
        <v>146</v>
      </c>
      <c r="M11" s="3">
        <f t="shared" si="4"/>
        <v>2</v>
      </c>
      <c r="N11" s="3">
        <f t="shared" si="5"/>
      </c>
      <c r="O11" s="3">
        <v>10</v>
      </c>
      <c r="P11" s="2">
        <v>9</v>
      </c>
      <c r="Q11" s="3">
        <v>1</v>
      </c>
      <c r="R11" s="3"/>
      <c r="S11" s="3">
        <v>8</v>
      </c>
      <c r="T11" s="2">
        <v>8</v>
      </c>
      <c r="U11" s="3">
        <f t="shared" si="6"/>
      </c>
      <c r="V11" s="3">
        <f t="shared" si="7"/>
      </c>
      <c r="W11" s="3">
        <v>1146</v>
      </c>
      <c r="X11" s="2">
        <v>1119</v>
      </c>
      <c r="Y11" s="3">
        <f t="shared" si="8"/>
        <v>27</v>
      </c>
      <c r="Z11" s="3">
        <f t="shared" si="9"/>
      </c>
      <c r="AA11" s="3">
        <v>11</v>
      </c>
      <c r="AB11" s="2">
        <v>11</v>
      </c>
      <c r="AC11" s="3">
        <f t="shared" si="10"/>
      </c>
      <c r="AD11" s="3">
        <f t="shared" si="11"/>
      </c>
      <c r="AE11" s="3">
        <v>3</v>
      </c>
      <c r="AF11" s="2">
        <v>2</v>
      </c>
      <c r="AG11" s="3">
        <f t="shared" si="12"/>
        <v>1</v>
      </c>
      <c r="AH11" s="3">
        <f t="shared" si="13"/>
      </c>
    </row>
    <row r="12" spans="1:34" ht="12.75" outlineLevel="2">
      <c r="A12" s="2" t="s">
        <v>112</v>
      </c>
      <c r="B12" s="2" t="s">
        <v>25</v>
      </c>
      <c r="C12" s="3">
        <v>115</v>
      </c>
      <c r="D12" s="2">
        <v>161</v>
      </c>
      <c r="E12" s="3">
        <f t="shared" si="0"/>
      </c>
      <c r="F12" s="3">
        <f t="shared" si="1"/>
        <v>46</v>
      </c>
      <c r="G12" s="3">
        <v>713</v>
      </c>
      <c r="H12" s="2">
        <v>692</v>
      </c>
      <c r="I12" s="3">
        <f t="shared" si="2"/>
        <v>21</v>
      </c>
      <c r="J12" s="3">
        <f t="shared" si="3"/>
      </c>
      <c r="K12" s="3">
        <v>331</v>
      </c>
      <c r="L12" s="2">
        <v>320</v>
      </c>
      <c r="M12" s="3">
        <f t="shared" si="4"/>
        <v>11</v>
      </c>
      <c r="N12" s="3">
        <f t="shared" si="5"/>
      </c>
      <c r="O12" s="3">
        <v>20</v>
      </c>
      <c r="P12" s="2">
        <v>18</v>
      </c>
      <c r="Q12" s="3">
        <v>2</v>
      </c>
      <c r="R12" s="3"/>
      <c r="S12" s="3">
        <v>11</v>
      </c>
      <c r="T12" s="2">
        <v>11</v>
      </c>
      <c r="U12" s="3">
        <f t="shared" si="6"/>
      </c>
      <c r="V12" s="3">
        <f t="shared" si="7"/>
      </c>
      <c r="W12" s="3">
        <v>1889</v>
      </c>
      <c r="X12" s="2">
        <v>1862</v>
      </c>
      <c r="Y12" s="3">
        <f t="shared" si="8"/>
        <v>27</v>
      </c>
      <c r="Z12" s="3">
        <f t="shared" si="9"/>
      </c>
      <c r="AA12" s="3">
        <v>14</v>
      </c>
      <c r="AB12" s="2">
        <v>10</v>
      </c>
      <c r="AC12" s="3">
        <f t="shared" si="10"/>
        <v>4</v>
      </c>
      <c r="AD12" s="3">
        <f t="shared" si="11"/>
      </c>
      <c r="AE12" s="3">
        <v>5</v>
      </c>
      <c r="AF12" s="2">
        <v>5</v>
      </c>
      <c r="AG12" s="3">
        <f t="shared" si="12"/>
      </c>
      <c r="AH12" s="3">
        <f t="shared" si="13"/>
      </c>
    </row>
    <row r="13" spans="1:34" ht="12.75" outlineLevel="2">
      <c r="A13" s="2" t="s">
        <v>112</v>
      </c>
      <c r="B13" s="2" t="s">
        <v>39</v>
      </c>
      <c r="C13" s="3">
        <v>33</v>
      </c>
      <c r="D13" s="2">
        <v>40</v>
      </c>
      <c r="E13" s="3">
        <f t="shared" si="0"/>
      </c>
      <c r="F13" s="3">
        <f t="shared" si="1"/>
        <v>7</v>
      </c>
      <c r="G13" s="3">
        <v>195</v>
      </c>
      <c r="H13" s="2">
        <v>183</v>
      </c>
      <c r="I13" s="3">
        <f t="shared" si="2"/>
        <v>12</v>
      </c>
      <c r="J13" s="3">
        <f t="shared" si="3"/>
      </c>
      <c r="K13" s="3">
        <v>81</v>
      </c>
      <c r="L13" s="2">
        <v>73</v>
      </c>
      <c r="M13" s="3">
        <f t="shared" si="4"/>
        <v>8</v>
      </c>
      <c r="N13" s="3">
        <f t="shared" si="5"/>
      </c>
      <c r="O13" s="3"/>
      <c r="P13" s="2"/>
      <c r="Q13" s="3">
        <v>0</v>
      </c>
      <c r="R13" s="3"/>
      <c r="S13" s="3">
        <v>4</v>
      </c>
      <c r="T13" s="2">
        <v>2</v>
      </c>
      <c r="U13" s="3">
        <f t="shared" si="6"/>
        <v>2</v>
      </c>
      <c r="V13" s="3">
        <f t="shared" si="7"/>
      </c>
      <c r="W13" s="3">
        <v>513</v>
      </c>
      <c r="X13" s="2">
        <v>503</v>
      </c>
      <c r="Y13" s="3">
        <f t="shared" si="8"/>
        <v>10</v>
      </c>
      <c r="Z13" s="3">
        <f t="shared" si="9"/>
      </c>
      <c r="AA13" s="3"/>
      <c r="AB13" s="2"/>
      <c r="AC13" s="3">
        <f t="shared" si="10"/>
      </c>
      <c r="AD13" s="3">
        <f t="shared" si="11"/>
      </c>
      <c r="AE13" s="3"/>
      <c r="AF13" s="2"/>
      <c r="AG13" s="3">
        <f t="shared" si="12"/>
      </c>
      <c r="AH13" s="3">
        <f t="shared" si="13"/>
      </c>
    </row>
    <row r="14" spans="1:34" ht="12.75" outlineLevel="2">
      <c r="A14" s="2" t="s">
        <v>112</v>
      </c>
      <c r="B14" s="2" t="s">
        <v>71</v>
      </c>
      <c r="C14" s="3">
        <v>86</v>
      </c>
      <c r="D14" s="2">
        <v>109</v>
      </c>
      <c r="E14" s="3">
        <f t="shared" si="0"/>
      </c>
      <c r="F14" s="3">
        <f t="shared" si="1"/>
        <v>23</v>
      </c>
      <c r="G14" s="3">
        <v>522</v>
      </c>
      <c r="H14" s="2">
        <v>507</v>
      </c>
      <c r="I14" s="3">
        <f t="shared" si="2"/>
        <v>15</v>
      </c>
      <c r="J14" s="3">
        <f t="shared" si="3"/>
      </c>
      <c r="K14" s="3">
        <v>229</v>
      </c>
      <c r="L14" s="2">
        <v>227</v>
      </c>
      <c r="M14" s="3">
        <f t="shared" si="4"/>
        <v>2</v>
      </c>
      <c r="N14" s="3">
        <f t="shared" si="5"/>
      </c>
      <c r="O14" s="3">
        <v>7</v>
      </c>
      <c r="P14" s="2">
        <v>5</v>
      </c>
      <c r="Q14" s="3">
        <v>2</v>
      </c>
      <c r="R14" s="3"/>
      <c r="S14" s="3">
        <v>9</v>
      </c>
      <c r="T14" s="2">
        <v>8</v>
      </c>
      <c r="U14" s="3">
        <f t="shared" si="6"/>
        <v>1</v>
      </c>
      <c r="V14" s="3">
        <f t="shared" si="7"/>
      </c>
      <c r="W14" s="3">
        <v>1493</v>
      </c>
      <c r="X14" s="2">
        <v>1476</v>
      </c>
      <c r="Y14" s="3">
        <f t="shared" si="8"/>
        <v>17</v>
      </c>
      <c r="Z14" s="3">
        <f t="shared" si="9"/>
      </c>
      <c r="AA14" s="3">
        <v>4</v>
      </c>
      <c r="AB14" s="2">
        <v>4</v>
      </c>
      <c r="AC14" s="3">
        <f t="shared" si="10"/>
      </c>
      <c r="AD14" s="3">
        <f t="shared" si="11"/>
      </c>
      <c r="AE14" s="3">
        <v>2</v>
      </c>
      <c r="AF14" s="2">
        <v>1</v>
      </c>
      <c r="AG14" s="3">
        <f t="shared" si="12"/>
        <v>1</v>
      </c>
      <c r="AH14" s="3">
        <f t="shared" si="13"/>
      </c>
    </row>
    <row r="15" spans="1:34" ht="12.75" outlineLevel="2">
      <c r="A15" s="2" t="s">
        <v>112</v>
      </c>
      <c r="B15" s="2" t="s">
        <v>100</v>
      </c>
      <c r="C15" s="3">
        <v>29</v>
      </c>
      <c r="D15" s="2">
        <v>40</v>
      </c>
      <c r="E15" s="3">
        <f t="shared" si="0"/>
      </c>
      <c r="F15" s="3">
        <f t="shared" si="1"/>
        <v>11</v>
      </c>
      <c r="G15" s="3">
        <v>190</v>
      </c>
      <c r="H15" s="2">
        <v>181</v>
      </c>
      <c r="I15" s="3">
        <f t="shared" si="2"/>
        <v>9</v>
      </c>
      <c r="J15" s="3">
        <f t="shared" si="3"/>
      </c>
      <c r="K15" s="3">
        <v>97</v>
      </c>
      <c r="L15" s="2">
        <v>90</v>
      </c>
      <c r="M15" s="3">
        <f t="shared" si="4"/>
        <v>7</v>
      </c>
      <c r="N15" s="3">
        <f t="shared" si="5"/>
      </c>
      <c r="O15" s="3">
        <v>6</v>
      </c>
      <c r="P15" s="2">
        <v>5</v>
      </c>
      <c r="Q15" s="3">
        <v>1</v>
      </c>
      <c r="R15" s="3"/>
      <c r="S15" s="3"/>
      <c r="T15" s="2"/>
      <c r="U15" s="3">
        <f t="shared" si="6"/>
      </c>
      <c r="V15" s="3">
        <f t="shared" si="7"/>
      </c>
      <c r="W15" s="3">
        <v>585</v>
      </c>
      <c r="X15" s="2">
        <v>579</v>
      </c>
      <c r="Y15" s="3">
        <f t="shared" si="8"/>
        <v>6</v>
      </c>
      <c r="Z15" s="3">
        <f t="shared" si="9"/>
      </c>
      <c r="AA15" s="3">
        <v>3</v>
      </c>
      <c r="AB15" s="2">
        <v>3</v>
      </c>
      <c r="AC15" s="3">
        <f t="shared" si="10"/>
      </c>
      <c r="AD15" s="3">
        <f t="shared" si="11"/>
      </c>
      <c r="AE15" s="3">
        <v>1</v>
      </c>
      <c r="AF15" s="2">
        <v>1</v>
      </c>
      <c r="AG15" s="3">
        <f t="shared" si="12"/>
      </c>
      <c r="AH15" s="3">
        <f t="shared" si="13"/>
      </c>
    </row>
    <row r="16" spans="1:34" ht="12.75" outlineLevel="1">
      <c r="A16" s="10" t="s">
        <v>134</v>
      </c>
      <c r="B16" s="10"/>
      <c r="C16" s="9"/>
      <c r="D16" s="10"/>
      <c r="E16" s="9">
        <f>SUBTOTAL(9,E11:E15)</f>
        <v>0</v>
      </c>
      <c r="F16" s="9">
        <f>SUBTOTAL(9,F11:F15)</f>
        <v>111</v>
      </c>
      <c r="G16" s="9"/>
      <c r="H16" s="10"/>
      <c r="I16" s="9">
        <f>SUBTOTAL(9,I11:I15)</f>
        <v>65</v>
      </c>
      <c r="J16" s="9">
        <f>SUBTOTAL(9,J11:J15)</f>
        <v>0</v>
      </c>
      <c r="K16" s="9"/>
      <c r="L16" s="10"/>
      <c r="M16" s="9">
        <f>SUBTOTAL(9,M11:M15)</f>
        <v>30</v>
      </c>
      <c r="N16" s="9">
        <f>SUBTOTAL(9,N11:N15)</f>
        <v>0</v>
      </c>
      <c r="O16" s="9"/>
      <c r="P16" s="10"/>
      <c r="Q16" s="9">
        <f>SUBTOTAL(9,Q11:Q15)</f>
        <v>6</v>
      </c>
      <c r="R16" s="9">
        <f>SUBTOTAL(9,R11:R15)</f>
        <v>0</v>
      </c>
      <c r="S16" s="9"/>
      <c r="T16" s="10"/>
      <c r="U16" s="9">
        <f>SUBTOTAL(9,U11:U15)</f>
        <v>3</v>
      </c>
      <c r="V16" s="9">
        <f>SUBTOTAL(9,V11:V15)</f>
        <v>0</v>
      </c>
      <c r="W16" s="9"/>
      <c r="X16" s="10"/>
      <c r="Y16" s="9">
        <f>SUBTOTAL(9,Y11:Y15)</f>
        <v>87</v>
      </c>
      <c r="Z16" s="9">
        <f>SUBTOTAL(9,Z11:Z15)</f>
        <v>0</v>
      </c>
      <c r="AA16" s="9"/>
      <c r="AB16" s="10"/>
      <c r="AC16" s="9">
        <f>SUBTOTAL(9,AC11:AC15)</f>
        <v>4</v>
      </c>
      <c r="AD16" s="9">
        <f>SUBTOTAL(9,AD11:AD15)</f>
        <v>0</v>
      </c>
      <c r="AE16" s="9"/>
      <c r="AF16" s="10"/>
      <c r="AG16" s="9">
        <f>SUBTOTAL(9,AG11:AG15)</f>
        <v>2</v>
      </c>
      <c r="AH16" s="9">
        <f>SUBTOTAL(9,AH11:AH15)</f>
        <v>0</v>
      </c>
    </row>
    <row r="17" spans="1:34" ht="12.75" outlineLevel="2">
      <c r="A17" s="2" t="s">
        <v>105</v>
      </c>
      <c r="B17" s="2" t="s">
        <v>8</v>
      </c>
      <c r="C17" s="3">
        <v>49</v>
      </c>
      <c r="D17" s="2">
        <v>95</v>
      </c>
      <c r="E17" s="3">
        <f t="shared" si="0"/>
      </c>
      <c r="F17" s="3">
        <f t="shared" si="1"/>
        <v>46</v>
      </c>
      <c r="G17" s="3">
        <v>377</v>
      </c>
      <c r="H17" s="2">
        <v>366</v>
      </c>
      <c r="I17" s="3">
        <f t="shared" si="2"/>
        <v>11</v>
      </c>
      <c r="J17" s="3">
        <f t="shared" si="3"/>
      </c>
      <c r="K17" s="3">
        <v>153</v>
      </c>
      <c r="L17" s="2">
        <v>146</v>
      </c>
      <c r="M17" s="3">
        <f t="shared" si="4"/>
        <v>7</v>
      </c>
      <c r="N17" s="3">
        <f t="shared" si="5"/>
      </c>
      <c r="O17" s="3">
        <v>5</v>
      </c>
      <c r="P17" s="2">
        <v>4</v>
      </c>
      <c r="Q17" s="3">
        <v>1</v>
      </c>
      <c r="R17" s="3"/>
      <c r="S17" s="3"/>
      <c r="T17" s="2"/>
      <c r="U17" s="3">
        <f t="shared" si="6"/>
      </c>
      <c r="V17" s="3">
        <f t="shared" si="7"/>
      </c>
      <c r="W17" s="3">
        <v>1047</v>
      </c>
      <c r="X17" s="2">
        <v>1017</v>
      </c>
      <c r="Y17" s="3">
        <f t="shared" si="8"/>
        <v>30</v>
      </c>
      <c r="Z17" s="3">
        <f t="shared" si="9"/>
      </c>
      <c r="AA17" s="3">
        <v>5</v>
      </c>
      <c r="AB17" s="2">
        <v>5</v>
      </c>
      <c r="AC17" s="3">
        <f t="shared" si="10"/>
      </c>
      <c r="AD17" s="3">
        <f t="shared" si="11"/>
      </c>
      <c r="AE17" s="3">
        <v>1</v>
      </c>
      <c r="AF17" s="2">
        <v>1</v>
      </c>
      <c r="AG17" s="3">
        <f t="shared" si="12"/>
      </c>
      <c r="AH17" s="3">
        <f t="shared" si="13"/>
      </c>
    </row>
    <row r="18" spans="1:34" ht="12.75" outlineLevel="2">
      <c r="A18" s="2" t="s">
        <v>105</v>
      </c>
      <c r="B18" s="2" t="s">
        <v>13</v>
      </c>
      <c r="C18" s="3">
        <v>46</v>
      </c>
      <c r="D18" s="2">
        <v>63</v>
      </c>
      <c r="E18" s="3">
        <f t="shared" si="0"/>
      </c>
      <c r="F18" s="3">
        <f t="shared" si="1"/>
        <v>17</v>
      </c>
      <c r="G18" s="3">
        <v>265</v>
      </c>
      <c r="H18" s="2">
        <v>257</v>
      </c>
      <c r="I18" s="3">
        <f t="shared" si="2"/>
        <v>8</v>
      </c>
      <c r="J18" s="3">
        <f t="shared" si="3"/>
      </c>
      <c r="K18" s="3">
        <v>93</v>
      </c>
      <c r="L18" s="2">
        <v>92</v>
      </c>
      <c r="M18" s="3">
        <f t="shared" si="4"/>
        <v>1</v>
      </c>
      <c r="N18" s="3">
        <f t="shared" si="5"/>
      </c>
      <c r="O18" s="3">
        <v>5</v>
      </c>
      <c r="P18" s="2">
        <v>2</v>
      </c>
      <c r="Q18" s="3">
        <v>2</v>
      </c>
      <c r="R18" s="3"/>
      <c r="S18" s="3">
        <v>2</v>
      </c>
      <c r="T18" s="2"/>
      <c r="U18" s="3">
        <f t="shared" si="6"/>
        <v>2</v>
      </c>
      <c r="V18" s="3">
        <f t="shared" si="7"/>
      </c>
      <c r="W18" s="3">
        <v>712</v>
      </c>
      <c r="X18" s="2">
        <v>702</v>
      </c>
      <c r="Y18" s="3">
        <f t="shared" si="8"/>
        <v>10</v>
      </c>
      <c r="Z18" s="3">
        <f t="shared" si="9"/>
      </c>
      <c r="AA18" s="3">
        <v>3</v>
      </c>
      <c r="AB18" s="2">
        <v>2</v>
      </c>
      <c r="AC18" s="3">
        <f t="shared" si="10"/>
        <v>1</v>
      </c>
      <c r="AD18" s="3">
        <f t="shared" si="11"/>
      </c>
      <c r="AE18" s="3">
        <v>1</v>
      </c>
      <c r="AF18" s="2">
        <v>1</v>
      </c>
      <c r="AG18" s="3">
        <f t="shared" si="12"/>
      </c>
      <c r="AH18" s="3">
        <f t="shared" si="13"/>
      </c>
    </row>
    <row r="19" spans="1:34" ht="12.75" outlineLevel="2">
      <c r="A19" s="2" t="s">
        <v>105</v>
      </c>
      <c r="B19" s="2" t="s">
        <v>19</v>
      </c>
      <c r="C19" s="3">
        <v>143</v>
      </c>
      <c r="D19" s="2">
        <v>158</v>
      </c>
      <c r="E19" s="3">
        <f t="shared" si="0"/>
      </c>
      <c r="F19" s="3">
        <f t="shared" si="1"/>
        <v>15</v>
      </c>
      <c r="G19" s="3">
        <v>847</v>
      </c>
      <c r="H19" s="2">
        <v>818</v>
      </c>
      <c r="I19" s="3">
        <f t="shared" si="2"/>
        <v>29</v>
      </c>
      <c r="J19" s="3">
        <f t="shared" si="3"/>
      </c>
      <c r="K19" s="3">
        <v>347</v>
      </c>
      <c r="L19" s="2">
        <v>338</v>
      </c>
      <c r="M19" s="3">
        <f t="shared" si="4"/>
        <v>9</v>
      </c>
      <c r="N19" s="3">
        <f t="shared" si="5"/>
      </c>
      <c r="O19" s="3">
        <v>7</v>
      </c>
      <c r="P19" s="2">
        <v>5</v>
      </c>
      <c r="Q19" s="3">
        <v>1</v>
      </c>
      <c r="R19" s="3"/>
      <c r="S19" s="3">
        <v>7</v>
      </c>
      <c r="T19" s="2">
        <v>6</v>
      </c>
      <c r="U19" s="3">
        <f t="shared" si="6"/>
        <v>1</v>
      </c>
      <c r="V19" s="3">
        <f t="shared" si="7"/>
      </c>
      <c r="W19" s="3">
        <v>2090</v>
      </c>
      <c r="X19" s="2">
        <v>2047</v>
      </c>
      <c r="Y19" s="3">
        <f t="shared" si="8"/>
        <v>43</v>
      </c>
      <c r="Z19" s="3">
        <f t="shared" si="9"/>
      </c>
      <c r="AA19" s="3">
        <v>3</v>
      </c>
      <c r="AB19" s="2"/>
      <c r="AC19" s="3">
        <f t="shared" si="10"/>
        <v>3</v>
      </c>
      <c r="AD19" s="3">
        <f t="shared" si="11"/>
      </c>
      <c r="AE19" s="3">
        <v>1</v>
      </c>
      <c r="AF19" s="2">
        <v>1</v>
      </c>
      <c r="AG19" s="3">
        <f t="shared" si="12"/>
      </c>
      <c r="AH19" s="3">
        <f t="shared" si="13"/>
      </c>
    </row>
    <row r="20" spans="1:34" ht="12.75" outlineLevel="2">
      <c r="A20" s="2" t="s">
        <v>105</v>
      </c>
      <c r="B20" s="2" t="s">
        <v>53</v>
      </c>
      <c r="C20" s="3">
        <v>509</v>
      </c>
      <c r="D20" s="2">
        <v>507</v>
      </c>
      <c r="E20" s="3">
        <f>IF(C20&gt;D20,C20-D20,"")</f>
        <v>2</v>
      </c>
      <c r="F20" s="3">
        <f t="shared" si="1"/>
      </c>
      <c r="G20" s="3">
        <v>2935</v>
      </c>
      <c r="H20" s="2">
        <v>2838</v>
      </c>
      <c r="I20" s="3">
        <f>IF(G20&gt;H20,G20-H20,"")</f>
        <v>97</v>
      </c>
      <c r="J20" s="3">
        <f t="shared" si="3"/>
      </c>
      <c r="K20" s="3">
        <v>921</v>
      </c>
      <c r="L20" s="2">
        <v>885</v>
      </c>
      <c r="M20" s="3">
        <f>IF(K20&gt;L20,K20-L20,"")</f>
        <v>36</v>
      </c>
      <c r="N20" s="3">
        <f t="shared" si="5"/>
      </c>
      <c r="O20" s="3">
        <v>4</v>
      </c>
      <c r="P20" s="2">
        <v>3</v>
      </c>
      <c r="Q20" s="3">
        <v>1</v>
      </c>
      <c r="R20" s="3"/>
      <c r="S20" s="3">
        <v>3</v>
      </c>
      <c r="T20" s="2">
        <v>1</v>
      </c>
      <c r="U20" s="3">
        <f>IF(S20&gt;T20,S20-T20,"")</f>
        <v>2</v>
      </c>
      <c r="V20" s="3">
        <f t="shared" si="7"/>
      </c>
      <c r="W20" s="3">
        <v>6165</v>
      </c>
      <c r="X20" s="2">
        <v>5802</v>
      </c>
      <c r="Y20" s="3">
        <f>IF(W20&gt;X20,W20-X20,"")</f>
        <v>363</v>
      </c>
      <c r="Z20" s="3">
        <f t="shared" si="9"/>
      </c>
      <c r="AA20" s="3">
        <v>9</v>
      </c>
      <c r="AB20" s="2">
        <v>3</v>
      </c>
      <c r="AC20" s="3">
        <f>IF(AA20&gt;AB20,AA20-AB20,"")</f>
        <v>6</v>
      </c>
      <c r="AD20" s="3">
        <f t="shared" si="11"/>
      </c>
      <c r="AE20" s="3">
        <v>1</v>
      </c>
      <c r="AF20" s="2"/>
      <c r="AG20" s="3">
        <f>IF(AE20&gt;AF20,AE20-AF20,"")</f>
        <v>1</v>
      </c>
      <c r="AH20" s="3">
        <f t="shared" si="13"/>
      </c>
    </row>
    <row r="21" spans="1:34" ht="12.75" outlineLevel="2">
      <c r="A21" s="2" t="s">
        <v>105</v>
      </c>
      <c r="B21" s="2" t="s">
        <v>78</v>
      </c>
      <c r="C21" s="3">
        <v>177</v>
      </c>
      <c r="D21" s="2">
        <v>234</v>
      </c>
      <c r="E21" s="3">
        <f t="shared" si="0"/>
      </c>
      <c r="F21" s="3">
        <f t="shared" si="1"/>
        <v>57</v>
      </c>
      <c r="G21" s="3">
        <v>1014</v>
      </c>
      <c r="H21" s="2">
        <v>981</v>
      </c>
      <c r="I21" s="3">
        <f aca="true" t="shared" si="14" ref="I21:I95">IF(G21&gt;H21,G21-H21,"")</f>
        <v>33</v>
      </c>
      <c r="J21" s="3">
        <f t="shared" si="3"/>
      </c>
      <c r="K21" s="3">
        <v>410</v>
      </c>
      <c r="L21" s="2">
        <v>403</v>
      </c>
      <c r="M21" s="3">
        <f aca="true" t="shared" si="15" ref="M21:M95">IF(K21&gt;L21,K21-L21,"")</f>
        <v>7</v>
      </c>
      <c r="N21" s="3">
        <f t="shared" si="5"/>
      </c>
      <c r="O21" s="3">
        <v>3</v>
      </c>
      <c r="P21" s="2">
        <v>3</v>
      </c>
      <c r="Q21" s="3">
        <v>0</v>
      </c>
      <c r="R21" s="3"/>
      <c r="S21" s="3">
        <v>7</v>
      </c>
      <c r="T21" s="2">
        <v>7</v>
      </c>
      <c r="U21" s="3">
        <f aca="true" t="shared" si="16" ref="U21:U95">IF(S21&gt;T21,S21-T21,"")</f>
      </c>
      <c r="V21" s="3">
        <f t="shared" si="7"/>
      </c>
      <c r="W21" s="3">
        <v>2355</v>
      </c>
      <c r="X21" s="2">
        <v>2292</v>
      </c>
      <c r="Y21" s="3">
        <f aca="true" t="shared" si="17" ref="Y21:Y95">IF(W21&gt;X21,W21-X21,"")</f>
        <v>63</v>
      </c>
      <c r="Z21" s="3">
        <f t="shared" si="9"/>
      </c>
      <c r="AA21" s="3">
        <v>1</v>
      </c>
      <c r="AB21" s="2">
        <v>1</v>
      </c>
      <c r="AC21" s="3">
        <f aca="true" t="shared" si="18" ref="AC21:AC95">IF(AA21&gt;AB21,AA21-AB21,"")</f>
      </c>
      <c r="AD21" s="3">
        <f t="shared" si="11"/>
      </c>
      <c r="AE21" s="3">
        <v>1</v>
      </c>
      <c r="AF21" s="2">
        <v>1</v>
      </c>
      <c r="AG21" s="3">
        <f aca="true" t="shared" si="19" ref="AG21:AG95">IF(AE21&gt;AF21,AE21-AF21,"")</f>
      </c>
      <c r="AH21" s="3">
        <f t="shared" si="13"/>
      </c>
    </row>
    <row r="22" spans="1:34" ht="12.75" outlineLevel="1">
      <c r="A22" s="10" t="s">
        <v>135</v>
      </c>
      <c r="B22" s="10"/>
      <c r="C22" s="9"/>
      <c r="D22" s="10"/>
      <c r="E22" s="9">
        <f>SUBTOTAL(9,E17:E21)</f>
        <v>2</v>
      </c>
      <c r="F22" s="9">
        <f>SUBTOTAL(9,F17:F21)</f>
        <v>135</v>
      </c>
      <c r="G22" s="9"/>
      <c r="H22" s="10"/>
      <c r="I22" s="9">
        <f>SUBTOTAL(9,I17:I21)</f>
        <v>178</v>
      </c>
      <c r="J22" s="9">
        <f>SUBTOTAL(9,J17:J21)</f>
        <v>0</v>
      </c>
      <c r="K22" s="9"/>
      <c r="L22" s="10"/>
      <c r="M22" s="9">
        <f>SUBTOTAL(9,M17:M21)</f>
        <v>60</v>
      </c>
      <c r="N22" s="9">
        <f>SUBTOTAL(9,N17:N21)</f>
        <v>0</v>
      </c>
      <c r="O22" s="9"/>
      <c r="P22" s="10"/>
      <c r="Q22" s="9">
        <f>SUBTOTAL(9,Q17:Q21)</f>
        <v>5</v>
      </c>
      <c r="R22" s="9">
        <f>SUBTOTAL(9,R17:R21)</f>
        <v>0</v>
      </c>
      <c r="S22" s="9"/>
      <c r="T22" s="10"/>
      <c r="U22" s="9">
        <f>SUBTOTAL(9,U17:U21)</f>
        <v>5</v>
      </c>
      <c r="V22" s="9">
        <f>SUBTOTAL(9,V17:V21)</f>
        <v>0</v>
      </c>
      <c r="W22" s="9"/>
      <c r="X22" s="10"/>
      <c r="Y22" s="9">
        <f>SUBTOTAL(9,Y17:Y21)</f>
        <v>509</v>
      </c>
      <c r="Z22" s="9">
        <f>SUBTOTAL(9,Z17:Z21)</f>
        <v>0</v>
      </c>
      <c r="AA22" s="9"/>
      <c r="AB22" s="10"/>
      <c r="AC22" s="9">
        <f>SUBTOTAL(9,AC17:AC21)</f>
        <v>10</v>
      </c>
      <c r="AD22" s="9">
        <f>SUBTOTAL(9,AD17:AD21)</f>
        <v>0</v>
      </c>
      <c r="AE22" s="9"/>
      <c r="AF22" s="10"/>
      <c r="AG22" s="9">
        <f>SUBTOTAL(9,AG17:AG21)</f>
        <v>1</v>
      </c>
      <c r="AH22" s="9">
        <f>SUBTOTAL(9,AH17:AH21)</f>
        <v>0</v>
      </c>
    </row>
    <row r="23" spans="1:34" ht="12.75" outlineLevel="2">
      <c r="A23" s="2" t="s">
        <v>109</v>
      </c>
      <c r="B23" s="2" t="s">
        <v>14</v>
      </c>
      <c r="C23" s="3">
        <v>108</v>
      </c>
      <c r="D23" s="2">
        <v>97</v>
      </c>
      <c r="E23" s="3">
        <f t="shared" si="0"/>
        <v>11</v>
      </c>
      <c r="F23" s="3">
        <f>IF(C23&lt;D23,D23-C23,"")</f>
      </c>
      <c r="G23" s="3">
        <v>625</v>
      </c>
      <c r="H23" s="2">
        <v>588</v>
      </c>
      <c r="I23" s="3">
        <f t="shared" si="14"/>
        <v>37</v>
      </c>
      <c r="J23" s="3">
        <f>IF(G23&lt;H23,H23-G23,"")</f>
      </c>
      <c r="K23" s="3">
        <v>121</v>
      </c>
      <c r="L23" s="2">
        <v>115</v>
      </c>
      <c r="M23" s="3">
        <f t="shared" si="15"/>
        <v>6</v>
      </c>
      <c r="N23" s="3">
        <f>IF(K23&lt;L23,L23-K23,"")</f>
      </c>
      <c r="O23" s="3"/>
      <c r="P23" s="2"/>
      <c r="Q23" s="3">
        <v>0</v>
      </c>
      <c r="R23" s="3"/>
      <c r="S23" s="3">
        <v>6</v>
      </c>
      <c r="T23" s="2">
        <v>5</v>
      </c>
      <c r="U23" s="3">
        <f t="shared" si="16"/>
        <v>1</v>
      </c>
      <c r="V23" s="3">
        <f>IF(S23&lt;T23,T23-S23,"")</f>
      </c>
      <c r="W23" s="3">
        <v>1584</v>
      </c>
      <c r="X23" s="2">
        <v>1493</v>
      </c>
      <c r="Y23" s="3">
        <f t="shared" si="17"/>
        <v>91</v>
      </c>
      <c r="Z23" s="3">
        <f>IF(W23&lt;X23,X23-W23,"")</f>
      </c>
      <c r="AA23" s="3"/>
      <c r="AB23" s="2"/>
      <c r="AC23" s="3">
        <f t="shared" si="18"/>
      </c>
      <c r="AD23" s="3">
        <f>IF(AA23&lt;AB23,AB23-AA23,"")</f>
      </c>
      <c r="AE23" s="3"/>
      <c r="AF23" s="2"/>
      <c r="AG23" s="3">
        <f t="shared" si="19"/>
      </c>
      <c r="AH23" s="3">
        <f>IF(AE23&lt;AF23,AF23-AE23,"")</f>
      </c>
    </row>
    <row r="24" spans="1:34" ht="12.75" outlineLevel="2">
      <c r="A24" s="2" t="s">
        <v>109</v>
      </c>
      <c r="B24" s="2" t="s">
        <v>29</v>
      </c>
      <c r="C24" s="3">
        <v>37</v>
      </c>
      <c r="D24" s="2">
        <v>38</v>
      </c>
      <c r="E24" s="3">
        <f t="shared" si="0"/>
      </c>
      <c r="F24" s="3">
        <f aca="true" t="shared" si="20" ref="F24:F97">IF(C24&lt;D24,D24-C24,"")</f>
        <v>1</v>
      </c>
      <c r="G24" s="3">
        <v>223</v>
      </c>
      <c r="H24" s="2">
        <v>220</v>
      </c>
      <c r="I24" s="3">
        <f t="shared" si="14"/>
        <v>3</v>
      </c>
      <c r="J24" s="3">
        <f aca="true" t="shared" si="21" ref="J24:J97">IF(G24&lt;H24,H24-G24,"")</f>
      </c>
      <c r="K24" s="3">
        <v>103</v>
      </c>
      <c r="L24" s="2">
        <v>101</v>
      </c>
      <c r="M24" s="3">
        <f t="shared" si="15"/>
        <v>2</v>
      </c>
      <c r="N24" s="3">
        <f aca="true" t="shared" si="22" ref="N24:N97">IF(K24&lt;L24,L24-K24,"")</f>
      </c>
      <c r="O24" s="3"/>
      <c r="P24" s="2"/>
      <c r="Q24" s="3">
        <v>0</v>
      </c>
      <c r="R24" s="3"/>
      <c r="S24" s="3">
        <v>1</v>
      </c>
      <c r="T24" s="2">
        <v>1</v>
      </c>
      <c r="U24" s="3">
        <f t="shared" si="16"/>
      </c>
      <c r="V24" s="3">
        <f aca="true" t="shared" si="23" ref="V24:V97">IF(S24&lt;T24,T24-S24,"")</f>
      </c>
      <c r="W24" s="3">
        <v>578</v>
      </c>
      <c r="X24" s="2">
        <v>565</v>
      </c>
      <c r="Y24" s="3">
        <f t="shared" si="17"/>
        <v>13</v>
      </c>
      <c r="Z24" s="3">
        <f aca="true" t="shared" si="24" ref="Z24:Z97">IF(W24&lt;X24,X24-W24,"")</f>
      </c>
      <c r="AA24" s="3"/>
      <c r="AB24" s="2"/>
      <c r="AC24" s="3">
        <f t="shared" si="18"/>
      </c>
      <c r="AD24" s="3">
        <f aca="true" t="shared" si="25" ref="AD24:AD97">IF(AA24&lt;AB24,AB24-AA24,"")</f>
      </c>
      <c r="AE24" s="3"/>
      <c r="AF24" s="2"/>
      <c r="AG24" s="3">
        <f t="shared" si="19"/>
      </c>
      <c r="AH24" s="3">
        <f aca="true" t="shared" si="26" ref="AH24:AH97">IF(AE24&lt;AF24,AF24-AE24,"")</f>
      </c>
    </row>
    <row r="25" spans="1:34" ht="12.75" outlineLevel="2">
      <c r="A25" s="2" t="s">
        <v>109</v>
      </c>
      <c r="B25" s="2" t="s">
        <v>32</v>
      </c>
      <c r="C25" s="3">
        <v>51</v>
      </c>
      <c r="D25" s="2">
        <v>49</v>
      </c>
      <c r="E25" s="3">
        <f t="shared" si="0"/>
        <v>2</v>
      </c>
      <c r="F25" s="3">
        <f t="shared" si="20"/>
      </c>
      <c r="G25" s="3">
        <v>305</v>
      </c>
      <c r="H25" s="2">
        <v>292</v>
      </c>
      <c r="I25" s="3">
        <f t="shared" si="14"/>
        <v>13</v>
      </c>
      <c r="J25" s="3">
        <f t="shared" si="21"/>
      </c>
      <c r="K25" s="3">
        <v>90</v>
      </c>
      <c r="L25" s="2">
        <v>81</v>
      </c>
      <c r="M25" s="3">
        <f t="shared" si="15"/>
        <v>9</v>
      </c>
      <c r="N25" s="3">
        <f t="shared" si="22"/>
      </c>
      <c r="O25" s="3">
        <v>3</v>
      </c>
      <c r="P25" s="2">
        <v>2</v>
      </c>
      <c r="Q25" s="3">
        <v>1</v>
      </c>
      <c r="R25" s="3"/>
      <c r="S25" s="3">
        <v>1</v>
      </c>
      <c r="T25" s="2">
        <v>1</v>
      </c>
      <c r="U25" s="3">
        <f t="shared" si="16"/>
      </c>
      <c r="V25" s="3">
        <f t="shared" si="23"/>
      </c>
      <c r="W25" s="3">
        <v>827</v>
      </c>
      <c r="X25" s="2">
        <v>776</v>
      </c>
      <c r="Y25" s="3">
        <f t="shared" si="17"/>
        <v>51</v>
      </c>
      <c r="Z25" s="3">
        <f t="shared" si="24"/>
      </c>
      <c r="AA25" s="3">
        <v>3</v>
      </c>
      <c r="AB25" s="2">
        <v>2</v>
      </c>
      <c r="AC25" s="3">
        <f t="shared" si="18"/>
        <v>1</v>
      </c>
      <c r="AD25" s="3">
        <f t="shared" si="25"/>
      </c>
      <c r="AE25" s="3">
        <v>1</v>
      </c>
      <c r="AF25" s="2"/>
      <c r="AG25" s="3">
        <f t="shared" si="19"/>
        <v>1</v>
      </c>
      <c r="AH25" s="3">
        <f t="shared" si="26"/>
      </c>
    </row>
    <row r="26" spans="1:34" ht="12.75" outlineLevel="2">
      <c r="A26" s="2" t="s">
        <v>109</v>
      </c>
      <c r="B26" s="2" t="s">
        <v>50</v>
      </c>
      <c r="C26" s="3">
        <v>85</v>
      </c>
      <c r="D26" s="2">
        <v>77</v>
      </c>
      <c r="E26" s="3">
        <f t="shared" si="0"/>
        <v>8</v>
      </c>
      <c r="F26" s="3">
        <f t="shared" si="20"/>
      </c>
      <c r="G26" s="3">
        <v>525</v>
      </c>
      <c r="H26" s="2">
        <v>502</v>
      </c>
      <c r="I26" s="3">
        <f t="shared" si="14"/>
        <v>23</v>
      </c>
      <c r="J26" s="3">
        <f t="shared" si="21"/>
      </c>
      <c r="K26" s="3">
        <v>153</v>
      </c>
      <c r="L26" s="2">
        <v>142</v>
      </c>
      <c r="M26" s="3">
        <f t="shared" si="15"/>
        <v>11</v>
      </c>
      <c r="N26" s="3">
        <f t="shared" si="22"/>
      </c>
      <c r="O26" s="3"/>
      <c r="P26" s="2"/>
      <c r="Q26" s="3">
        <v>0</v>
      </c>
      <c r="R26" s="3"/>
      <c r="S26" s="3">
        <v>3</v>
      </c>
      <c r="T26" s="2">
        <v>2</v>
      </c>
      <c r="U26" s="3">
        <f t="shared" si="16"/>
        <v>1</v>
      </c>
      <c r="V26" s="3">
        <f t="shared" si="23"/>
      </c>
      <c r="W26" s="3">
        <v>1343</v>
      </c>
      <c r="X26" s="2">
        <v>1220</v>
      </c>
      <c r="Y26" s="3">
        <f t="shared" si="17"/>
        <v>123</v>
      </c>
      <c r="Z26" s="3">
        <f t="shared" si="24"/>
      </c>
      <c r="AA26" s="3"/>
      <c r="AB26" s="2"/>
      <c r="AC26" s="3">
        <f t="shared" si="18"/>
      </c>
      <c r="AD26" s="3">
        <f t="shared" si="25"/>
      </c>
      <c r="AE26" s="3"/>
      <c r="AF26" s="2"/>
      <c r="AG26" s="3">
        <f t="shared" si="19"/>
      </c>
      <c r="AH26" s="3">
        <f t="shared" si="26"/>
      </c>
    </row>
    <row r="27" spans="1:34" ht="12.75" outlineLevel="2">
      <c r="A27" s="2" t="s">
        <v>109</v>
      </c>
      <c r="B27" s="2" t="s">
        <v>65</v>
      </c>
      <c r="C27" s="3">
        <v>53</v>
      </c>
      <c r="D27" s="2">
        <v>42</v>
      </c>
      <c r="E27" s="3">
        <f t="shared" si="0"/>
        <v>11</v>
      </c>
      <c r="F27" s="3">
        <f t="shared" si="20"/>
      </c>
      <c r="G27" s="3">
        <v>311</v>
      </c>
      <c r="H27" s="2">
        <v>305</v>
      </c>
      <c r="I27" s="3">
        <f t="shared" si="14"/>
        <v>6</v>
      </c>
      <c r="J27" s="3">
        <f t="shared" si="21"/>
      </c>
      <c r="K27" s="3">
        <v>75</v>
      </c>
      <c r="L27" s="2">
        <v>75</v>
      </c>
      <c r="M27" s="3">
        <f t="shared" si="15"/>
      </c>
      <c r="N27" s="3">
        <f t="shared" si="22"/>
      </c>
      <c r="O27" s="3">
        <v>6</v>
      </c>
      <c r="P27" s="2">
        <v>1</v>
      </c>
      <c r="Q27" s="3">
        <v>5</v>
      </c>
      <c r="R27" s="3"/>
      <c r="S27" s="3">
        <v>1</v>
      </c>
      <c r="T27" s="2">
        <v>1</v>
      </c>
      <c r="U27" s="3">
        <f t="shared" si="16"/>
      </c>
      <c r="V27" s="3">
        <f t="shared" si="23"/>
      </c>
      <c r="W27" s="3">
        <v>779</v>
      </c>
      <c r="X27" s="2">
        <v>743</v>
      </c>
      <c r="Y27" s="3">
        <f t="shared" si="17"/>
        <v>36</v>
      </c>
      <c r="Z27" s="3">
        <f t="shared" si="24"/>
      </c>
      <c r="AA27" s="3">
        <v>3</v>
      </c>
      <c r="AB27" s="2">
        <v>3</v>
      </c>
      <c r="AC27" s="3">
        <f t="shared" si="18"/>
      </c>
      <c r="AD27" s="3">
        <f t="shared" si="25"/>
      </c>
      <c r="AE27" s="3">
        <v>1</v>
      </c>
      <c r="AF27" s="2">
        <v>1</v>
      </c>
      <c r="AG27" s="3">
        <f t="shared" si="19"/>
      </c>
      <c r="AH27" s="3">
        <f t="shared" si="26"/>
      </c>
    </row>
    <row r="28" spans="1:34" ht="12.75" outlineLevel="2">
      <c r="A28" s="2" t="s">
        <v>109</v>
      </c>
      <c r="B28" s="2" t="s">
        <v>58</v>
      </c>
      <c r="C28" s="3">
        <v>32</v>
      </c>
      <c r="D28" s="2">
        <v>31</v>
      </c>
      <c r="E28" s="3">
        <f t="shared" si="0"/>
        <v>1</v>
      </c>
      <c r="F28" s="3">
        <f t="shared" si="20"/>
      </c>
      <c r="G28" s="3">
        <v>196</v>
      </c>
      <c r="H28" s="2">
        <v>191</v>
      </c>
      <c r="I28" s="3">
        <f t="shared" si="14"/>
        <v>5</v>
      </c>
      <c r="J28" s="3">
        <f t="shared" si="21"/>
      </c>
      <c r="K28" s="3">
        <v>50</v>
      </c>
      <c r="L28" s="2">
        <v>50</v>
      </c>
      <c r="M28" s="3">
        <f t="shared" si="15"/>
      </c>
      <c r="N28" s="3">
        <f t="shared" si="22"/>
      </c>
      <c r="O28" s="3"/>
      <c r="P28" s="2"/>
      <c r="Q28" s="3">
        <v>0</v>
      </c>
      <c r="R28" s="3"/>
      <c r="S28" s="3">
        <v>1</v>
      </c>
      <c r="T28" s="2"/>
      <c r="U28" s="3">
        <f t="shared" si="16"/>
        <v>1</v>
      </c>
      <c r="V28" s="3">
        <f t="shared" si="23"/>
      </c>
      <c r="W28" s="3">
        <v>558</v>
      </c>
      <c r="X28" s="2">
        <v>542</v>
      </c>
      <c r="Y28" s="3">
        <f t="shared" si="17"/>
        <v>16</v>
      </c>
      <c r="Z28" s="3">
        <f t="shared" si="24"/>
      </c>
      <c r="AA28" s="3"/>
      <c r="AB28" s="2"/>
      <c r="AC28" s="3">
        <f t="shared" si="18"/>
      </c>
      <c r="AD28" s="3">
        <f t="shared" si="25"/>
      </c>
      <c r="AE28" s="3"/>
      <c r="AF28" s="2"/>
      <c r="AG28" s="3">
        <f t="shared" si="19"/>
      </c>
      <c r="AH28" s="3">
        <f t="shared" si="26"/>
      </c>
    </row>
    <row r="29" spans="1:34" ht="12.75" outlineLevel="2">
      <c r="A29" s="2" t="s">
        <v>109</v>
      </c>
      <c r="B29" s="2" t="s">
        <v>70</v>
      </c>
      <c r="C29" s="3">
        <v>42</v>
      </c>
      <c r="D29" s="2">
        <v>36</v>
      </c>
      <c r="E29" s="3">
        <f t="shared" si="0"/>
        <v>6</v>
      </c>
      <c r="F29" s="3">
        <f t="shared" si="20"/>
      </c>
      <c r="G29" s="3">
        <v>259</v>
      </c>
      <c r="H29" s="2">
        <v>256</v>
      </c>
      <c r="I29" s="3">
        <f t="shared" si="14"/>
        <v>3</v>
      </c>
      <c r="J29" s="3">
        <f t="shared" si="21"/>
      </c>
      <c r="K29" s="3">
        <v>102</v>
      </c>
      <c r="L29" s="2">
        <v>98</v>
      </c>
      <c r="M29" s="3">
        <f t="shared" si="15"/>
        <v>4</v>
      </c>
      <c r="N29" s="3">
        <f t="shared" si="22"/>
      </c>
      <c r="O29" s="3"/>
      <c r="P29" s="2"/>
      <c r="Q29" s="3">
        <v>0</v>
      </c>
      <c r="R29" s="3"/>
      <c r="S29" s="3"/>
      <c r="T29" s="2"/>
      <c r="U29" s="3">
        <f t="shared" si="16"/>
      </c>
      <c r="V29" s="3">
        <f t="shared" si="23"/>
      </c>
      <c r="W29" s="3">
        <v>537</v>
      </c>
      <c r="X29" s="2">
        <v>513</v>
      </c>
      <c r="Y29" s="3">
        <f t="shared" si="17"/>
        <v>24</v>
      </c>
      <c r="Z29" s="3">
        <f t="shared" si="24"/>
      </c>
      <c r="AA29" s="3"/>
      <c r="AB29" s="2"/>
      <c r="AC29" s="3">
        <f t="shared" si="18"/>
      </c>
      <c r="AD29" s="3">
        <f t="shared" si="25"/>
      </c>
      <c r="AE29" s="3"/>
      <c r="AF29" s="2"/>
      <c r="AG29" s="3">
        <f t="shared" si="19"/>
      </c>
      <c r="AH29" s="3">
        <f t="shared" si="26"/>
      </c>
    </row>
    <row r="30" spans="1:34" ht="12.75" outlineLevel="2">
      <c r="A30" s="2" t="s">
        <v>109</v>
      </c>
      <c r="B30" s="2" t="s">
        <v>72</v>
      </c>
      <c r="C30" s="3">
        <v>63</v>
      </c>
      <c r="D30" s="2">
        <v>56</v>
      </c>
      <c r="E30" s="3">
        <f t="shared" si="0"/>
        <v>7</v>
      </c>
      <c r="F30" s="3">
        <f t="shared" si="20"/>
      </c>
      <c r="G30" s="3">
        <v>380</v>
      </c>
      <c r="H30" s="2">
        <v>361</v>
      </c>
      <c r="I30" s="3">
        <f t="shared" si="14"/>
        <v>19</v>
      </c>
      <c r="J30" s="3">
        <f t="shared" si="21"/>
      </c>
      <c r="K30" s="3">
        <v>106</v>
      </c>
      <c r="L30" s="2">
        <v>101</v>
      </c>
      <c r="M30" s="3">
        <f t="shared" si="15"/>
        <v>5</v>
      </c>
      <c r="N30" s="3">
        <f t="shared" si="22"/>
      </c>
      <c r="O30" s="3">
        <v>4</v>
      </c>
      <c r="P30" s="2">
        <v>2</v>
      </c>
      <c r="Q30" s="3">
        <v>2</v>
      </c>
      <c r="R30" s="3"/>
      <c r="S30" s="3">
        <v>3</v>
      </c>
      <c r="T30" s="2">
        <v>2</v>
      </c>
      <c r="U30" s="3">
        <f t="shared" si="16"/>
        <v>1</v>
      </c>
      <c r="V30" s="3">
        <f t="shared" si="23"/>
      </c>
      <c r="W30" s="3">
        <v>989</v>
      </c>
      <c r="X30" s="2">
        <v>940</v>
      </c>
      <c r="Y30" s="3">
        <f t="shared" si="17"/>
        <v>49</v>
      </c>
      <c r="Z30" s="3">
        <f t="shared" si="24"/>
      </c>
      <c r="AA30" s="3">
        <v>3</v>
      </c>
      <c r="AB30" s="2">
        <v>2</v>
      </c>
      <c r="AC30" s="3">
        <f t="shared" si="18"/>
        <v>1</v>
      </c>
      <c r="AD30" s="3">
        <f t="shared" si="25"/>
      </c>
      <c r="AE30" s="3">
        <v>1</v>
      </c>
      <c r="AF30" s="2"/>
      <c r="AG30" s="3">
        <f t="shared" si="19"/>
        <v>1</v>
      </c>
      <c r="AH30" s="3">
        <f t="shared" si="26"/>
      </c>
    </row>
    <row r="31" spans="1:34" ht="12.75" outlineLevel="2">
      <c r="A31" s="2" t="s">
        <v>109</v>
      </c>
      <c r="B31" s="2" t="s">
        <v>76</v>
      </c>
      <c r="C31" s="3">
        <v>41</v>
      </c>
      <c r="D31" s="2">
        <v>36</v>
      </c>
      <c r="E31" s="3">
        <f t="shared" si="0"/>
        <v>5</v>
      </c>
      <c r="F31" s="3">
        <f t="shared" si="20"/>
      </c>
      <c r="G31" s="3">
        <v>233</v>
      </c>
      <c r="H31" s="2">
        <v>230</v>
      </c>
      <c r="I31" s="3">
        <f t="shared" si="14"/>
        <v>3</v>
      </c>
      <c r="J31" s="3">
        <f t="shared" si="21"/>
      </c>
      <c r="K31" s="3">
        <v>46</v>
      </c>
      <c r="L31" s="2">
        <v>45</v>
      </c>
      <c r="M31" s="3">
        <f t="shared" si="15"/>
        <v>1</v>
      </c>
      <c r="N31" s="3">
        <f t="shared" si="22"/>
      </c>
      <c r="O31" s="3"/>
      <c r="P31" s="2"/>
      <c r="Q31" s="3">
        <v>0</v>
      </c>
      <c r="R31" s="3"/>
      <c r="S31" s="3"/>
      <c r="T31" s="2"/>
      <c r="U31" s="3">
        <f t="shared" si="16"/>
      </c>
      <c r="V31" s="3">
        <f t="shared" si="23"/>
      </c>
      <c r="W31" s="3">
        <v>607</v>
      </c>
      <c r="X31" s="2">
        <v>577</v>
      </c>
      <c r="Y31" s="3">
        <f t="shared" si="17"/>
        <v>30</v>
      </c>
      <c r="Z31" s="3">
        <f t="shared" si="24"/>
      </c>
      <c r="AA31" s="3"/>
      <c r="AB31" s="2"/>
      <c r="AC31" s="3">
        <f t="shared" si="18"/>
      </c>
      <c r="AD31" s="3">
        <f t="shared" si="25"/>
      </c>
      <c r="AE31" s="3"/>
      <c r="AF31" s="2"/>
      <c r="AG31" s="3">
        <f t="shared" si="19"/>
      </c>
      <c r="AH31" s="3">
        <f t="shared" si="26"/>
      </c>
    </row>
    <row r="32" spans="1:34" ht="12.75" outlineLevel="1">
      <c r="A32" s="10" t="s">
        <v>136</v>
      </c>
      <c r="B32" s="10"/>
      <c r="C32" s="9"/>
      <c r="D32" s="10"/>
      <c r="E32" s="9">
        <f>SUBTOTAL(9,E23:E31)</f>
        <v>51</v>
      </c>
      <c r="F32" s="9">
        <f>SUBTOTAL(9,F23:F31)</f>
        <v>1</v>
      </c>
      <c r="G32" s="9"/>
      <c r="H32" s="10"/>
      <c r="I32" s="9">
        <f>SUBTOTAL(9,I23:I31)</f>
        <v>112</v>
      </c>
      <c r="J32" s="9">
        <f>SUBTOTAL(9,J23:J31)</f>
        <v>0</v>
      </c>
      <c r="K32" s="9"/>
      <c r="L32" s="10"/>
      <c r="M32" s="9">
        <f>SUBTOTAL(9,M23:M31)</f>
        <v>38</v>
      </c>
      <c r="N32" s="9">
        <f>SUBTOTAL(9,N23:N31)</f>
        <v>0</v>
      </c>
      <c r="O32" s="9"/>
      <c r="P32" s="10"/>
      <c r="Q32" s="9">
        <f>SUBTOTAL(9,Q23:Q31)</f>
        <v>8</v>
      </c>
      <c r="R32" s="9">
        <f>SUBTOTAL(9,R23:R31)</f>
        <v>0</v>
      </c>
      <c r="S32" s="9"/>
      <c r="T32" s="10"/>
      <c r="U32" s="9">
        <f>SUBTOTAL(9,U23:U31)</f>
        <v>4</v>
      </c>
      <c r="V32" s="9">
        <f>SUBTOTAL(9,V23:V31)</f>
        <v>0</v>
      </c>
      <c r="W32" s="9"/>
      <c r="X32" s="10"/>
      <c r="Y32" s="9">
        <f>SUBTOTAL(9,Y23:Y31)</f>
        <v>433</v>
      </c>
      <c r="Z32" s="9">
        <f>SUBTOTAL(9,Z23:Z31)</f>
        <v>0</v>
      </c>
      <c r="AA32" s="9"/>
      <c r="AB32" s="10"/>
      <c r="AC32" s="9">
        <f>SUBTOTAL(9,AC23:AC31)</f>
        <v>2</v>
      </c>
      <c r="AD32" s="9">
        <f>SUBTOTAL(9,AD23:AD31)</f>
        <v>0</v>
      </c>
      <c r="AE32" s="9"/>
      <c r="AF32" s="10"/>
      <c r="AG32" s="9">
        <f>SUBTOTAL(9,AG23:AG31)</f>
        <v>2</v>
      </c>
      <c r="AH32" s="9">
        <f>SUBTOTAL(9,AH23:AH31)</f>
        <v>0</v>
      </c>
    </row>
    <row r="33" spans="1:34" ht="12.75" outlineLevel="2">
      <c r="A33" s="2" t="s">
        <v>116</v>
      </c>
      <c r="B33" s="2" t="s">
        <v>35</v>
      </c>
      <c r="C33" s="3">
        <v>24</v>
      </c>
      <c r="D33" s="2">
        <v>20</v>
      </c>
      <c r="E33" s="3">
        <f t="shared" si="0"/>
        <v>4</v>
      </c>
      <c r="F33" s="3">
        <f t="shared" si="20"/>
      </c>
      <c r="G33" s="3">
        <v>111</v>
      </c>
      <c r="H33" s="2">
        <v>106</v>
      </c>
      <c r="I33" s="3">
        <f t="shared" si="14"/>
        <v>5</v>
      </c>
      <c r="J33" s="3">
        <f t="shared" si="21"/>
      </c>
      <c r="K33" s="3">
        <v>48</v>
      </c>
      <c r="L33" s="2">
        <v>44</v>
      </c>
      <c r="M33" s="3">
        <f t="shared" si="15"/>
        <v>4</v>
      </c>
      <c r="N33" s="3">
        <f t="shared" si="22"/>
      </c>
      <c r="O33" s="3"/>
      <c r="P33" s="2"/>
      <c r="Q33" s="3">
        <v>0</v>
      </c>
      <c r="R33" s="3"/>
      <c r="S33" s="3">
        <v>3</v>
      </c>
      <c r="T33" s="2">
        <v>2</v>
      </c>
      <c r="U33" s="3">
        <f t="shared" si="16"/>
        <v>1</v>
      </c>
      <c r="V33" s="3">
        <f t="shared" si="23"/>
      </c>
      <c r="W33" s="3">
        <v>327</v>
      </c>
      <c r="X33" s="2">
        <v>323</v>
      </c>
      <c r="Y33" s="3">
        <f t="shared" si="17"/>
        <v>4</v>
      </c>
      <c r="Z33" s="3">
        <f t="shared" si="24"/>
      </c>
      <c r="AA33" s="3"/>
      <c r="AB33" s="2"/>
      <c r="AC33" s="3">
        <f t="shared" si="18"/>
      </c>
      <c r="AD33" s="3">
        <f t="shared" si="25"/>
      </c>
      <c r="AE33" s="3"/>
      <c r="AF33" s="2"/>
      <c r="AG33" s="3">
        <f t="shared" si="19"/>
      </c>
      <c r="AH33" s="3">
        <f t="shared" si="26"/>
      </c>
    </row>
    <row r="34" spans="1:34" ht="12.75" outlineLevel="2">
      <c r="A34" s="2" t="s">
        <v>116</v>
      </c>
      <c r="B34" s="2" t="s">
        <v>63</v>
      </c>
      <c r="C34" s="3">
        <v>38</v>
      </c>
      <c r="D34" s="2">
        <v>39</v>
      </c>
      <c r="E34" s="3">
        <f t="shared" si="0"/>
      </c>
      <c r="F34" s="3">
        <f t="shared" si="20"/>
        <v>1</v>
      </c>
      <c r="G34" s="3">
        <v>211</v>
      </c>
      <c r="H34" s="2">
        <v>202</v>
      </c>
      <c r="I34" s="3">
        <f t="shared" si="14"/>
        <v>9</v>
      </c>
      <c r="J34" s="3">
        <f t="shared" si="21"/>
      </c>
      <c r="K34" s="3">
        <v>84</v>
      </c>
      <c r="L34" s="2">
        <v>77</v>
      </c>
      <c r="M34" s="3">
        <f t="shared" si="15"/>
        <v>7</v>
      </c>
      <c r="N34" s="3">
        <f t="shared" si="22"/>
      </c>
      <c r="O34" s="3"/>
      <c r="P34" s="2"/>
      <c r="Q34" s="3">
        <v>0</v>
      </c>
      <c r="R34" s="3"/>
      <c r="S34" s="3">
        <v>1</v>
      </c>
      <c r="T34" s="2">
        <v>1</v>
      </c>
      <c r="U34" s="3">
        <f t="shared" si="16"/>
      </c>
      <c r="V34" s="3">
        <f t="shared" si="23"/>
      </c>
      <c r="W34" s="3">
        <v>627</v>
      </c>
      <c r="X34" s="2">
        <v>608</v>
      </c>
      <c r="Y34" s="3">
        <f t="shared" si="17"/>
        <v>19</v>
      </c>
      <c r="Z34" s="3">
        <f t="shared" si="24"/>
      </c>
      <c r="AA34" s="3"/>
      <c r="AB34" s="2"/>
      <c r="AC34" s="3">
        <f t="shared" si="18"/>
      </c>
      <c r="AD34" s="3">
        <f t="shared" si="25"/>
      </c>
      <c r="AE34" s="3"/>
      <c r="AF34" s="2"/>
      <c r="AG34" s="3">
        <f t="shared" si="19"/>
      </c>
      <c r="AH34" s="3">
        <f t="shared" si="26"/>
      </c>
    </row>
    <row r="35" spans="1:34" ht="12.75" outlineLevel="2">
      <c r="A35" s="2" t="s">
        <v>116</v>
      </c>
      <c r="B35" s="2" t="s">
        <v>90</v>
      </c>
      <c r="C35" s="3">
        <v>33</v>
      </c>
      <c r="D35" s="2">
        <v>26</v>
      </c>
      <c r="E35" s="3">
        <f t="shared" si="0"/>
        <v>7</v>
      </c>
      <c r="F35" s="3">
        <f t="shared" si="20"/>
      </c>
      <c r="G35" s="3">
        <v>153</v>
      </c>
      <c r="H35" s="2">
        <v>148</v>
      </c>
      <c r="I35" s="3">
        <f t="shared" si="14"/>
        <v>5</v>
      </c>
      <c r="J35" s="3">
        <f t="shared" si="21"/>
      </c>
      <c r="K35" s="3">
        <v>48</v>
      </c>
      <c r="L35" s="2">
        <v>51</v>
      </c>
      <c r="M35" s="3">
        <f t="shared" si="15"/>
      </c>
      <c r="N35" s="3">
        <f t="shared" si="22"/>
        <v>3</v>
      </c>
      <c r="O35" s="3"/>
      <c r="P35" s="2"/>
      <c r="Q35" s="3">
        <v>0</v>
      </c>
      <c r="R35" s="3"/>
      <c r="S35" s="3"/>
      <c r="T35" s="2"/>
      <c r="U35" s="3">
        <f t="shared" si="16"/>
      </c>
      <c r="V35" s="3">
        <f t="shared" si="23"/>
      </c>
      <c r="W35" s="3">
        <v>402</v>
      </c>
      <c r="X35" s="2">
        <v>375</v>
      </c>
      <c r="Y35" s="3">
        <f t="shared" si="17"/>
        <v>27</v>
      </c>
      <c r="Z35" s="3">
        <f t="shared" si="24"/>
      </c>
      <c r="AA35" s="3"/>
      <c r="AB35" s="2"/>
      <c r="AC35" s="3">
        <f t="shared" si="18"/>
      </c>
      <c r="AD35" s="3">
        <f t="shared" si="25"/>
      </c>
      <c r="AE35" s="3"/>
      <c r="AF35" s="2"/>
      <c r="AG35" s="3">
        <f t="shared" si="19"/>
      </c>
      <c r="AH35" s="3">
        <f t="shared" si="26"/>
      </c>
    </row>
    <row r="36" spans="1:34" ht="12.75" outlineLevel="2">
      <c r="A36" s="2" t="s">
        <v>116</v>
      </c>
      <c r="B36" s="2" t="s">
        <v>92</v>
      </c>
      <c r="C36" s="3">
        <v>58</v>
      </c>
      <c r="D36" s="2">
        <v>66</v>
      </c>
      <c r="E36" s="3">
        <f t="shared" si="0"/>
      </c>
      <c r="F36" s="3">
        <f t="shared" si="20"/>
        <v>8</v>
      </c>
      <c r="G36" s="3">
        <v>399</v>
      </c>
      <c r="H36" s="2">
        <v>389</v>
      </c>
      <c r="I36" s="3">
        <f t="shared" si="14"/>
        <v>10</v>
      </c>
      <c r="J36" s="3">
        <f t="shared" si="21"/>
      </c>
      <c r="K36" s="3">
        <v>153</v>
      </c>
      <c r="L36" s="2">
        <v>146</v>
      </c>
      <c r="M36" s="3">
        <f t="shared" si="15"/>
        <v>7</v>
      </c>
      <c r="N36" s="3">
        <f t="shared" si="22"/>
      </c>
      <c r="O36" s="3">
        <v>13</v>
      </c>
      <c r="P36" s="2">
        <v>10</v>
      </c>
      <c r="Q36" s="3">
        <v>2</v>
      </c>
      <c r="R36" s="3"/>
      <c r="S36" s="3">
        <v>7</v>
      </c>
      <c r="T36" s="2">
        <v>5</v>
      </c>
      <c r="U36" s="3">
        <f t="shared" si="16"/>
        <v>2</v>
      </c>
      <c r="V36" s="3">
        <f t="shared" si="23"/>
      </c>
      <c r="W36" s="3">
        <v>1268</v>
      </c>
      <c r="X36" s="2">
        <v>1212</v>
      </c>
      <c r="Y36" s="3">
        <f t="shared" si="17"/>
        <v>56</v>
      </c>
      <c r="Z36" s="3">
        <f t="shared" si="24"/>
      </c>
      <c r="AA36" s="3">
        <v>12</v>
      </c>
      <c r="AB36" s="2">
        <v>11</v>
      </c>
      <c r="AC36" s="3">
        <f t="shared" si="18"/>
        <v>1</v>
      </c>
      <c r="AD36" s="3">
        <f t="shared" si="25"/>
      </c>
      <c r="AE36" s="3">
        <v>3</v>
      </c>
      <c r="AF36" s="2">
        <v>3</v>
      </c>
      <c r="AG36" s="3">
        <f t="shared" si="19"/>
      </c>
      <c r="AH36" s="3">
        <f t="shared" si="26"/>
      </c>
    </row>
    <row r="37" spans="1:34" ht="12.75" outlineLevel="1">
      <c r="A37" s="10" t="s">
        <v>137</v>
      </c>
      <c r="B37" s="10"/>
      <c r="C37" s="9"/>
      <c r="D37" s="10"/>
      <c r="E37" s="9">
        <f>SUBTOTAL(9,E33:E36)</f>
        <v>11</v>
      </c>
      <c r="F37" s="9">
        <f>SUBTOTAL(9,F33:F36)</f>
        <v>9</v>
      </c>
      <c r="G37" s="9"/>
      <c r="H37" s="10"/>
      <c r="I37" s="9">
        <f>SUBTOTAL(9,I33:I36)</f>
        <v>29</v>
      </c>
      <c r="J37" s="9">
        <f>SUBTOTAL(9,J33:J36)</f>
        <v>0</v>
      </c>
      <c r="K37" s="9"/>
      <c r="L37" s="10"/>
      <c r="M37" s="9">
        <f>SUBTOTAL(9,M33:M36)</f>
        <v>18</v>
      </c>
      <c r="N37" s="9">
        <f>SUBTOTAL(9,N33:N36)</f>
        <v>3</v>
      </c>
      <c r="O37" s="9"/>
      <c r="P37" s="10"/>
      <c r="Q37" s="9">
        <f>SUBTOTAL(9,Q33:Q36)</f>
        <v>2</v>
      </c>
      <c r="R37" s="9">
        <f>SUBTOTAL(9,R33:R36)</f>
        <v>0</v>
      </c>
      <c r="S37" s="9"/>
      <c r="T37" s="10"/>
      <c r="U37" s="9">
        <f>SUBTOTAL(9,U33:U36)</f>
        <v>3</v>
      </c>
      <c r="V37" s="9">
        <f>SUBTOTAL(9,V33:V36)</f>
        <v>0</v>
      </c>
      <c r="W37" s="9"/>
      <c r="X37" s="10"/>
      <c r="Y37" s="9">
        <f>SUBTOTAL(9,Y33:Y36)</f>
        <v>106</v>
      </c>
      <c r="Z37" s="9">
        <f>SUBTOTAL(9,Z33:Z36)</f>
        <v>0</v>
      </c>
      <c r="AA37" s="9"/>
      <c r="AB37" s="10"/>
      <c r="AC37" s="9">
        <f>SUBTOTAL(9,AC33:AC36)</f>
        <v>1</v>
      </c>
      <c r="AD37" s="9">
        <f>SUBTOTAL(9,AD33:AD36)</f>
        <v>0</v>
      </c>
      <c r="AE37" s="9"/>
      <c r="AF37" s="10"/>
      <c r="AG37" s="9">
        <f>SUBTOTAL(9,AG33:AG36)</f>
        <v>0</v>
      </c>
      <c r="AH37" s="9">
        <f>SUBTOTAL(9,AH33:AH36)</f>
        <v>0</v>
      </c>
    </row>
    <row r="38" spans="1:34" ht="12.75" outlineLevel="2">
      <c r="A38" s="2" t="s">
        <v>114</v>
      </c>
      <c r="B38" s="2" t="s">
        <v>33</v>
      </c>
      <c r="C38" s="3">
        <v>69</v>
      </c>
      <c r="D38" s="2">
        <v>103</v>
      </c>
      <c r="E38" s="3">
        <f t="shared" si="0"/>
      </c>
      <c r="F38" s="3">
        <f t="shared" si="20"/>
        <v>34</v>
      </c>
      <c r="G38" s="3">
        <v>422</v>
      </c>
      <c r="H38" s="2">
        <v>406</v>
      </c>
      <c r="I38" s="3">
        <f t="shared" si="14"/>
        <v>16</v>
      </c>
      <c r="J38" s="3">
        <f t="shared" si="21"/>
      </c>
      <c r="K38" s="3">
        <v>132</v>
      </c>
      <c r="L38" s="2">
        <v>131</v>
      </c>
      <c r="M38" s="3">
        <f t="shared" si="15"/>
        <v>1</v>
      </c>
      <c r="N38" s="3">
        <f t="shared" si="22"/>
      </c>
      <c r="O38" s="3">
        <v>8</v>
      </c>
      <c r="P38" s="2">
        <v>11</v>
      </c>
      <c r="Q38" s="3"/>
      <c r="R38" s="4">
        <v>5</v>
      </c>
      <c r="S38" s="3">
        <v>6</v>
      </c>
      <c r="T38" s="2">
        <v>6</v>
      </c>
      <c r="U38" s="3">
        <f t="shared" si="16"/>
      </c>
      <c r="V38" s="3">
        <f t="shared" si="23"/>
      </c>
      <c r="W38" s="3">
        <v>1042</v>
      </c>
      <c r="X38" s="2">
        <v>1025</v>
      </c>
      <c r="Y38" s="3">
        <f t="shared" si="17"/>
        <v>17</v>
      </c>
      <c r="Z38" s="3">
        <f t="shared" si="24"/>
      </c>
      <c r="AA38" s="3">
        <v>7</v>
      </c>
      <c r="AB38" s="2">
        <v>11</v>
      </c>
      <c r="AC38" s="3">
        <f t="shared" si="18"/>
      </c>
      <c r="AD38" s="3">
        <f t="shared" si="25"/>
        <v>4</v>
      </c>
      <c r="AE38" s="3">
        <v>3</v>
      </c>
      <c r="AF38" s="2">
        <v>5</v>
      </c>
      <c r="AG38" s="3">
        <f t="shared" si="19"/>
      </c>
      <c r="AH38" s="3">
        <f t="shared" si="26"/>
        <v>2</v>
      </c>
    </row>
    <row r="39" spans="1:34" ht="12.75" outlineLevel="2">
      <c r="A39" s="2" t="s">
        <v>114</v>
      </c>
      <c r="B39" s="2" t="s">
        <v>44</v>
      </c>
      <c r="C39" s="3">
        <v>74</v>
      </c>
      <c r="D39" s="2">
        <v>86</v>
      </c>
      <c r="E39" s="3">
        <f t="shared" si="0"/>
      </c>
      <c r="F39" s="3">
        <f t="shared" si="20"/>
        <v>12</v>
      </c>
      <c r="G39" s="3">
        <v>490</v>
      </c>
      <c r="H39" s="2">
        <v>478</v>
      </c>
      <c r="I39" s="3">
        <f t="shared" si="14"/>
        <v>12</v>
      </c>
      <c r="J39" s="3">
        <f t="shared" si="21"/>
      </c>
      <c r="K39" s="3">
        <v>181</v>
      </c>
      <c r="L39" s="2">
        <v>179</v>
      </c>
      <c r="M39" s="3">
        <f t="shared" si="15"/>
        <v>2</v>
      </c>
      <c r="N39" s="3">
        <f t="shared" si="22"/>
      </c>
      <c r="O39" s="3">
        <v>8</v>
      </c>
      <c r="P39" s="2">
        <v>4</v>
      </c>
      <c r="Q39" s="3">
        <v>1</v>
      </c>
      <c r="R39" s="3"/>
      <c r="S39" s="3">
        <v>18</v>
      </c>
      <c r="T39" s="2">
        <v>17</v>
      </c>
      <c r="U39" s="3">
        <f t="shared" si="16"/>
        <v>1</v>
      </c>
      <c r="V39" s="3">
        <f t="shared" si="23"/>
      </c>
      <c r="W39" s="3">
        <v>1065</v>
      </c>
      <c r="X39" s="2">
        <v>1018</v>
      </c>
      <c r="Y39" s="3">
        <f t="shared" si="17"/>
        <v>47</v>
      </c>
      <c r="Z39" s="3">
        <f t="shared" si="24"/>
      </c>
      <c r="AA39" s="3">
        <v>5</v>
      </c>
      <c r="AB39" s="2">
        <v>5</v>
      </c>
      <c r="AC39" s="3">
        <f t="shared" si="18"/>
      </c>
      <c r="AD39" s="3">
        <f t="shared" si="25"/>
      </c>
      <c r="AE39" s="3">
        <v>2</v>
      </c>
      <c r="AF39" s="2">
        <v>1</v>
      </c>
      <c r="AG39" s="3">
        <f t="shared" si="19"/>
        <v>1</v>
      </c>
      <c r="AH39" s="3">
        <f t="shared" si="26"/>
      </c>
    </row>
    <row r="40" spans="1:34" ht="12.75" outlineLevel="2">
      <c r="A40" s="2" t="s">
        <v>114</v>
      </c>
      <c r="B40" s="2" t="s">
        <v>74</v>
      </c>
      <c r="C40" s="3">
        <v>23</v>
      </c>
      <c r="D40" s="2">
        <v>34</v>
      </c>
      <c r="E40" s="3">
        <f t="shared" si="0"/>
      </c>
      <c r="F40" s="3">
        <f t="shared" si="20"/>
        <v>11</v>
      </c>
      <c r="G40" s="3">
        <v>146</v>
      </c>
      <c r="H40" s="2">
        <v>143</v>
      </c>
      <c r="I40" s="3">
        <f t="shared" si="14"/>
        <v>3</v>
      </c>
      <c r="J40" s="3">
        <f t="shared" si="21"/>
      </c>
      <c r="K40" s="3">
        <v>67</v>
      </c>
      <c r="L40" s="2">
        <v>64</v>
      </c>
      <c r="M40" s="3">
        <f t="shared" si="15"/>
        <v>3</v>
      </c>
      <c r="N40" s="3">
        <f t="shared" si="22"/>
      </c>
      <c r="O40" s="3">
        <v>3</v>
      </c>
      <c r="P40" s="2">
        <v>4</v>
      </c>
      <c r="Q40" s="3"/>
      <c r="R40" s="4">
        <v>1</v>
      </c>
      <c r="S40" s="3"/>
      <c r="T40" s="2"/>
      <c r="U40" s="3">
        <f t="shared" si="16"/>
      </c>
      <c r="V40" s="3">
        <f t="shared" si="23"/>
      </c>
      <c r="W40" s="3">
        <v>373</v>
      </c>
      <c r="X40" s="2">
        <v>365</v>
      </c>
      <c r="Y40" s="3">
        <f t="shared" si="17"/>
        <v>8</v>
      </c>
      <c r="Z40" s="3">
        <f t="shared" si="24"/>
      </c>
      <c r="AA40" s="3">
        <v>3</v>
      </c>
      <c r="AB40" s="2">
        <v>4</v>
      </c>
      <c r="AC40" s="3">
        <f t="shared" si="18"/>
      </c>
      <c r="AD40" s="3">
        <f t="shared" si="25"/>
        <v>1</v>
      </c>
      <c r="AE40" s="3">
        <v>1</v>
      </c>
      <c r="AF40" s="2">
        <v>2</v>
      </c>
      <c r="AG40" s="3">
        <f t="shared" si="19"/>
      </c>
      <c r="AH40" s="3">
        <f t="shared" si="26"/>
        <v>1</v>
      </c>
    </row>
    <row r="41" spans="1:34" ht="12.75" outlineLevel="2">
      <c r="A41" s="2" t="s">
        <v>114</v>
      </c>
      <c r="B41" s="2" t="s">
        <v>75</v>
      </c>
      <c r="C41" s="3">
        <v>483</v>
      </c>
      <c r="D41" s="2">
        <v>483</v>
      </c>
      <c r="E41" s="3">
        <f t="shared" si="0"/>
      </c>
      <c r="F41" s="3">
        <f t="shared" si="20"/>
      </c>
      <c r="G41" s="3">
        <v>2967</v>
      </c>
      <c r="H41" s="2">
        <v>2853</v>
      </c>
      <c r="I41" s="3">
        <f t="shared" si="14"/>
        <v>114</v>
      </c>
      <c r="J41" s="3">
        <f t="shared" si="21"/>
      </c>
      <c r="K41" s="3">
        <v>1003</v>
      </c>
      <c r="L41" s="2">
        <v>951</v>
      </c>
      <c r="M41" s="3">
        <f t="shared" si="15"/>
        <v>52</v>
      </c>
      <c r="N41" s="3">
        <f t="shared" si="22"/>
      </c>
      <c r="O41" s="3">
        <v>6</v>
      </c>
      <c r="P41" s="2">
        <v>6</v>
      </c>
      <c r="Q41" s="3">
        <v>0</v>
      </c>
      <c r="R41" s="3"/>
      <c r="S41" s="3">
        <v>19</v>
      </c>
      <c r="T41" s="2">
        <v>8</v>
      </c>
      <c r="U41" s="3">
        <f t="shared" si="16"/>
        <v>11</v>
      </c>
      <c r="V41" s="3">
        <f t="shared" si="23"/>
      </c>
      <c r="W41" s="3">
        <v>6481</v>
      </c>
      <c r="X41" s="2">
        <v>6046</v>
      </c>
      <c r="Y41" s="3">
        <f t="shared" si="17"/>
        <v>435</v>
      </c>
      <c r="Z41" s="3">
        <f t="shared" si="24"/>
      </c>
      <c r="AA41" s="3">
        <v>13</v>
      </c>
      <c r="AB41" s="2">
        <v>5</v>
      </c>
      <c r="AC41" s="3">
        <f t="shared" si="18"/>
        <v>8</v>
      </c>
      <c r="AD41" s="3">
        <f t="shared" si="25"/>
      </c>
      <c r="AE41" s="3">
        <v>3</v>
      </c>
      <c r="AF41" s="2">
        <v>2</v>
      </c>
      <c r="AG41" s="3">
        <f t="shared" si="19"/>
        <v>1</v>
      </c>
      <c r="AH41" s="3">
        <f t="shared" si="26"/>
      </c>
    </row>
    <row r="42" spans="1:34" ht="12.75" outlineLevel="2">
      <c r="A42" s="2" t="s">
        <v>114</v>
      </c>
      <c r="B42" s="2" t="s">
        <v>99</v>
      </c>
      <c r="C42" s="3">
        <v>45</v>
      </c>
      <c r="D42" s="2">
        <v>47</v>
      </c>
      <c r="E42" s="3">
        <f t="shared" si="0"/>
      </c>
      <c r="F42" s="3">
        <f t="shared" si="20"/>
        <v>2</v>
      </c>
      <c r="G42" s="3">
        <v>235</v>
      </c>
      <c r="H42" s="2">
        <v>225</v>
      </c>
      <c r="I42" s="3">
        <f t="shared" si="14"/>
        <v>10</v>
      </c>
      <c r="J42" s="3">
        <f t="shared" si="21"/>
      </c>
      <c r="K42" s="3">
        <v>64</v>
      </c>
      <c r="L42" s="2">
        <v>61</v>
      </c>
      <c r="M42" s="3">
        <f t="shared" si="15"/>
        <v>3</v>
      </c>
      <c r="N42" s="3">
        <f t="shared" si="22"/>
      </c>
      <c r="O42" s="3"/>
      <c r="P42" s="2"/>
      <c r="Q42" s="3">
        <v>0</v>
      </c>
      <c r="R42" s="3"/>
      <c r="S42" s="3">
        <v>1</v>
      </c>
      <c r="T42" s="2">
        <v>1</v>
      </c>
      <c r="U42" s="3">
        <f t="shared" si="16"/>
      </c>
      <c r="V42" s="3">
        <f t="shared" si="23"/>
      </c>
      <c r="W42" s="3">
        <v>670</v>
      </c>
      <c r="X42" s="2">
        <v>652</v>
      </c>
      <c r="Y42" s="3">
        <f t="shared" si="17"/>
        <v>18</v>
      </c>
      <c r="Z42" s="3">
        <f t="shared" si="24"/>
      </c>
      <c r="AA42" s="3"/>
      <c r="AB42" s="2"/>
      <c r="AC42" s="3">
        <f t="shared" si="18"/>
      </c>
      <c r="AD42" s="3">
        <f t="shared" si="25"/>
      </c>
      <c r="AE42" s="3"/>
      <c r="AF42" s="2"/>
      <c r="AG42" s="3">
        <f t="shared" si="19"/>
      </c>
      <c r="AH42" s="3">
        <f t="shared" si="26"/>
      </c>
    </row>
    <row r="43" spans="1:34" ht="12.75" outlineLevel="1">
      <c r="A43" s="10" t="s">
        <v>138</v>
      </c>
      <c r="B43" s="10"/>
      <c r="C43" s="9"/>
      <c r="D43" s="10"/>
      <c r="E43" s="9">
        <f>SUBTOTAL(9,E38:E42)</f>
        <v>0</v>
      </c>
      <c r="F43" s="9">
        <f>SUBTOTAL(9,F38:F42)</f>
        <v>59</v>
      </c>
      <c r="G43" s="9"/>
      <c r="H43" s="10"/>
      <c r="I43" s="9">
        <f>SUBTOTAL(9,I38:I42)</f>
        <v>155</v>
      </c>
      <c r="J43" s="9">
        <f>SUBTOTAL(9,J38:J42)</f>
        <v>0</v>
      </c>
      <c r="K43" s="9"/>
      <c r="L43" s="10"/>
      <c r="M43" s="9">
        <f>SUBTOTAL(9,M38:M42)</f>
        <v>61</v>
      </c>
      <c r="N43" s="9">
        <f>SUBTOTAL(9,N38:N42)</f>
        <v>0</v>
      </c>
      <c r="O43" s="9"/>
      <c r="P43" s="10"/>
      <c r="Q43" s="9">
        <f>SUBTOTAL(9,Q38:Q42)</f>
        <v>1</v>
      </c>
      <c r="R43" s="9">
        <f>SUBTOTAL(9,R38:R42)</f>
        <v>6</v>
      </c>
      <c r="S43" s="9"/>
      <c r="T43" s="10"/>
      <c r="U43" s="9">
        <f>SUBTOTAL(9,U38:U42)</f>
        <v>12</v>
      </c>
      <c r="V43" s="9">
        <f>SUBTOTAL(9,V38:V42)</f>
        <v>0</v>
      </c>
      <c r="W43" s="9"/>
      <c r="X43" s="10"/>
      <c r="Y43" s="9">
        <f>SUBTOTAL(9,Y38:Y42)</f>
        <v>525</v>
      </c>
      <c r="Z43" s="9">
        <f>SUBTOTAL(9,Z38:Z42)</f>
        <v>0</v>
      </c>
      <c r="AA43" s="9"/>
      <c r="AB43" s="10"/>
      <c r="AC43" s="9">
        <f>SUBTOTAL(9,AC38:AC42)</f>
        <v>8</v>
      </c>
      <c r="AD43" s="9">
        <f>SUBTOTAL(9,AD38:AD42)</f>
        <v>5</v>
      </c>
      <c r="AE43" s="9"/>
      <c r="AF43" s="10"/>
      <c r="AG43" s="9">
        <f>SUBTOTAL(9,AG38:AG42)</f>
        <v>2</v>
      </c>
      <c r="AH43" s="9">
        <f>SUBTOTAL(9,AH38:AH42)</f>
        <v>3</v>
      </c>
    </row>
    <row r="44" spans="1:34" ht="12.75" outlineLevel="2">
      <c r="A44" s="2" t="s">
        <v>115</v>
      </c>
      <c r="B44" s="2" t="s">
        <v>34</v>
      </c>
      <c r="C44" s="3">
        <v>90</v>
      </c>
      <c r="D44" s="2">
        <v>90</v>
      </c>
      <c r="E44" s="3">
        <f t="shared" si="0"/>
      </c>
      <c r="F44" s="3">
        <f t="shared" si="20"/>
      </c>
      <c r="G44" s="3">
        <v>536</v>
      </c>
      <c r="H44" s="2">
        <v>514</v>
      </c>
      <c r="I44" s="3">
        <f t="shared" si="14"/>
        <v>22</v>
      </c>
      <c r="J44" s="3">
        <f t="shared" si="21"/>
      </c>
      <c r="K44" s="3">
        <v>153</v>
      </c>
      <c r="L44" s="2">
        <v>145</v>
      </c>
      <c r="M44" s="3">
        <f t="shared" si="15"/>
        <v>8</v>
      </c>
      <c r="N44" s="3">
        <f t="shared" si="22"/>
      </c>
      <c r="O44" s="3">
        <v>4</v>
      </c>
      <c r="P44" s="2">
        <v>3</v>
      </c>
      <c r="Q44" s="3">
        <v>0</v>
      </c>
      <c r="R44" s="3"/>
      <c r="S44" s="3">
        <v>3</v>
      </c>
      <c r="T44" s="2">
        <v>3</v>
      </c>
      <c r="U44" s="3">
        <f t="shared" si="16"/>
      </c>
      <c r="V44" s="3">
        <f t="shared" si="23"/>
      </c>
      <c r="W44" s="3">
        <v>1478</v>
      </c>
      <c r="X44" s="2">
        <v>1410</v>
      </c>
      <c r="Y44" s="3">
        <f t="shared" si="17"/>
        <v>68</v>
      </c>
      <c r="Z44" s="3">
        <f t="shared" si="24"/>
      </c>
      <c r="AA44" s="3">
        <v>3</v>
      </c>
      <c r="AB44" s="2">
        <v>3</v>
      </c>
      <c r="AC44" s="3">
        <f t="shared" si="18"/>
      </c>
      <c r="AD44" s="3">
        <f t="shared" si="25"/>
      </c>
      <c r="AE44" s="3">
        <v>1</v>
      </c>
      <c r="AF44" s="2">
        <v>1</v>
      </c>
      <c r="AG44" s="3">
        <f t="shared" si="19"/>
      </c>
      <c r="AH44" s="3">
        <f t="shared" si="26"/>
      </c>
    </row>
    <row r="45" spans="1:34" ht="12.75" outlineLevel="2">
      <c r="A45" s="2" t="s">
        <v>115</v>
      </c>
      <c r="B45" s="2" t="s">
        <v>37</v>
      </c>
      <c r="C45" s="3">
        <v>28</v>
      </c>
      <c r="D45" s="2">
        <v>26</v>
      </c>
      <c r="E45" s="3">
        <f t="shared" si="0"/>
        <v>2</v>
      </c>
      <c r="F45" s="3">
        <f t="shared" si="20"/>
      </c>
      <c r="G45" s="3">
        <v>156</v>
      </c>
      <c r="H45" s="2">
        <v>149</v>
      </c>
      <c r="I45" s="3">
        <f t="shared" si="14"/>
        <v>7</v>
      </c>
      <c r="J45" s="3">
        <f t="shared" si="21"/>
      </c>
      <c r="K45" s="3">
        <v>61</v>
      </c>
      <c r="L45" s="2">
        <v>58</v>
      </c>
      <c r="M45" s="3">
        <f t="shared" si="15"/>
        <v>3</v>
      </c>
      <c r="N45" s="3">
        <f t="shared" si="22"/>
      </c>
      <c r="O45" s="3">
        <v>3</v>
      </c>
      <c r="P45" s="2">
        <v>3</v>
      </c>
      <c r="Q45" s="3">
        <v>0</v>
      </c>
      <c r="R45" s="3"/>
      <c r="S45" s="3"/>
      <c r="T45" s="2"/>
      <c r="U45" s="3">
        <f t="shared" si="16"/>
      </c>
      <c r="V45" s="3">
        <f t="shared" si="23"/>
      </c>
      <c r="W45" s="3">
        <v>466</v>
      </c>
      <c r="X45" s="2">
        <v>441</v>
      </c>
      <c r="Y45" s="3">
        <f t="shared" si="17"/>
        <v>25</v>
      </c>
      <c r="Z45" s="3">
        <f t="shared" si="24"/>
      </c>
      <c r="AA45" s="3">
        <v>2</v>
      </c>
      <c r="AB45" s="2">
        <v>1</v>
      </c>
      <c r="AC45" s="3">
        <f t="shared" si="18"/>
        <v>1</v>
      </c>
      <c r="AD45" s="3">
        <f t="shared" si="25"/>
      </c>
      <c r="AE45" s="3">
        <v>1</v>
      </c>
      <c r="AF45" s="2"/>
      <c r="AG45" s="3">
        <f t="shared" si="19"/>
        <v>1</v>
      </c>
      <c r="AH45" s="3">
        <f t="shared" si="26"/>
      </c>
    </row>
    <row r="46" spans="1:34" ht="12.75" outlineLevel="2">
      <c r="A46" s="2" t="s">
        <v>115</v>
      </c>
      <c r="B46" s="2" t="s">
        <v>81</v>
      </c>
      <c r="C46" s="3">
        <v>29</v>
      </c>
      <c r="D46" s="2">
        <v>30</v>
      </c>
      <c r="E46" s="3">
        <f t="shared" si="0"/>
      </c>
      <c r="F46" s="3">
        <f t="shared" si="20"/>
        <v>1</v>
      </c>
      <c r="G46" s="3">
        <v>156</v>
      </c>
      <c r="H46" s="2">
        <v>153</v>
      </c>
      <c r="I46" s="3">
        <f t="shared" si="14"/>
        <v>3</v>
      </c>
      <c r="J46" s="3">
        <f t="shared" si="21"/>
      </c>
      <c r="K46" s="3">
        <v>72</v>
      </c>
      <c r="L46" s="2">
        <v>69</v>
      </c>
      <c r="M46" s="3">
        <f t="shared" si="15"/>
        <v>3</v>
      </c>
      <c r="N46" s="3">
        <f t="shared" si="22"/>
      </c>
      <c r="O46" s="3"/>
      <c r="P46" s="2"/>
      <c r="Q46" s="3">
        <v>0</v>
      </c>
      <c r="R46" s="3"/>
      <c r="S46" s="3"/>
      <c r="T46" s="2"/>
      <c r="U46" s="3">
        <f t="shared" si="16"/>
      </c>
      <c r="V46" s="3">
        <f t="shared" si="23"/>
      </c>
      <c r="W46" s="3">
        <v>433</v>
      </c>
      <c r="X46" s="2">
        <v>418</v>
      </c>
      <c r="Y46" s="3">
        <f t="shared" si="17"/>
        <v>15</v>
      </c>
      <c r="Z46" s="3">
        <f t="shared" si="24"/>
      </c>
      <c r="AA46" s="3"/>
      <c r="AB46" s="2"/>
      <c r="AC46" s="3">
        <f t="shared" si="18"/>
      </c>
      <c r="AD46" s="3">
        <f t="shared" si="25"/>
      </c>
      <c r="AE46" s="3"/>
      <c r="AF46" s="2"/>
      <c r="AG46" s="3">
        <f t="shared" si="19"/>
      </c>
      <c r="AH46" s="3">
        <f t="shared" si="26"/>
      </c>
    </row>
    <row r="47" spans="1:34" ht="12.75" outlineLevel="2">
      <c r="A47" s="2" t="s">
        <v>115</v>
      </c>
      <c r="B47" s="2" t="s">
        <v>84</v>
      </c>
      <c r="C47" s="3">
        <v>34</v>
      </c>
      <c r="D47" s="2">
        <v>35</v>
      </c>
      <c r="E47" s="3">
        <f t="shared" si="0"/>
      </c>
      <c r="F47" s="3">
        <f t="shared" si="20"/>
        <v>1</v>
      </c>
      <c r="G47" s="3">
        <v>190</v>
      </c>
      <c r="H47" s="2">
        <v>188</v>
      </c>
      <c r="I47" s="3">
        <f t="shared" si="14"/>
        <v>2</v>
      </c>
      <c r="J47" s="3">
        <f t="shared" si="21"/>
      </c>
      <c r="K47" s="3">
        <v>73</v>
      </c>
      <c r="L47" s="2">
        <v>73</v>
      </c>
      <c r="M47" s="3">
        <f t="shared" si="15"/>
      </c>
      <c r="N47" s="3">
        <f t="shared" si="22"/>
      </c>
      <c r="O47" s="3"/>
      <c r="P47" s="2"/>
      <c r="Q47" s="3">
        <v>0</v>
      </c>
      <c r="R47" s="3"/>
      <c r="S47" s="3"/>
      <c r="T47" s="2"/>
      <c r="U47" s="3">
        <f t="shared" si="16"/>
      </c>
      <c r="V47" s="3">
        <f t="shared" si="23"/>
      </c>
      <c r="W47" s="3">
        <v>541</v>
      </c>
      <c r="X47" s="2">
        <v>527</v>
      </c>
      <c r="Y47" s="3">
        <f t="shared" si="17"/>
        <v>14</v>
      </c>
      <c r="Z47" s="3">
        <f t="shared" si="24"/>
      </c>
      <c r="AA47" s="3"/>
      <c r="AB47" s="2"/>
      <c r="AC47" s="3">
        <f t="shared" si="18"/>
      </c>
      <c r="AD47" s="3">
        <f t="shared" si="25"/>
      </c>
      <c r="AE47" s="3"/>
      <c r="AF47" s="2"/>
      <c r="AG47" s="3">
        <f t="shared" si="19"/>
      </c>
      <c r="AH47" s="3">
        <f t="shared" si="26"/>
      </c>
    </row>
    <row r="48" spans="1:34" ht="12.75" outlineLevel="1">
      <c r="A48" s="10" t="s">
        <v>139</v>
      </c>
      <c r="B48" s="10"/>
      <c r="C48" s="9"/>
      <c r="D48" s="10"/>
      <c r="E48" s="9">
        <f>SUBTOTAL(9,E44:E47)</f>
        <v>2</v>
      </c>
      <c r="F48" s="9">
        <f>SUBTOTAL(9,F44:F47)</f>
        <v>2</v>
      </c>
      <c r="G48" s="9"/>
      <c r="H48" s="10"/>
      <c r="I48" s="9">
        <f>SUBTOTAL(9,I44:I47)</f>
        <v>34</v>
      </c>
      <c r="J48" s="9">
        <f>SUBTOTAL(9,J44:J47)</f>
        <v>0</v>
      </c>
      <c r="K48" s="9"/>
      <c r="L48" s="10"/>
      <c r="M48" s="9">
        <f>SUBTOTAL(9,M44:M47)</f>
        <v>14</v>
      </c>
      <c r="N48" s="9">
        <f>SUBTOTAL(9,N44:N47)</f>
        <v>0</v>
      </c>
      <c r="O48" s="9"/>
      <c r="P48" s="10"/>
      <c r="Q48" s="9">
        <f>SUBTOTAL(9,Q44:Q47)</f>
        <v>0</v>
      </c>
      <c r="R48" s="9">
        <f>SUBTOTAL(9,R44:R47)</f>
        <v>0</v>
      </c>
      <c r="S48" s="9"/>
      <c r="T48" s="10"/>
      <c r="U48" s="9">
        <f>SUBTOTAL(9,U44:U47)</f>
        <v>0</v>
      </c>
      <c r="V48" s="9">
        <f>SUBTOTAL(9,V44:V47)</f>
        <v>0</v>
      </c>
      <c r="W48" s="9"/>
      <c r="X48" s="10"/>
      <c r="Y48" s="9">
        <f>SUBTOTAL(9,Y44:Y47)</f>
        <v>122</v>
      </c>
      <c r="Z48" s="9">
        <f>SUBTOTAL(9,Z44:Z47)</f>
        <v>0</v>
      </c>
      <c r="AA48" s="9"/>
      <c r="AB48" s="10"/>
      <c r="AC48" s="9">
        <f>SUBTOTAL(9,AC44:AC47)</f>
        <v>1</v>
      </c>
      <c r="AD48" s="9">
        <f>SUBTOTAL(9,AD44:AD47)</f>
        <v>0</v>
      </c>
      <c r="AE48" s="9"/>
      <c r="AF48" s="10"/>
      <c r="AG48" s="9">
        <f>SUBTOTAL(9,AG44:AG47)</f>
        <v>1</v>
      </c>
      <c r="AH48" s="9">
        <f>SUBTOTAL(9,AH44:AH47)</f>
        <v>0</v>
      </c>
    </row>
    <row r="49" spans="1:34" ht="12.75" outlineLevel="2">
      <c r="A49" s="2" t="s">
        <v>108</v>
      </c>
      <c r="B49" s="2" t="s">
        <v>10</v>
      </c>
      <c r="C49" s="3">
        <v>136</v>
      </c>
      <c r="D49" s="2">
        <v>112</v>
      </c>
      <c r="E49" s="3">
        <f t="shared" si="0"/>
        <v>24</v>
      </c>
      <c r="F49" s="3">
        <f t="shared" si="20"/>
      </c>
      <c r="G49" s="3">
        <v>827</v>
      </c>
      <c r="H49" s="2">
        <v>811</v>
      </c>
      <c r="I49" s="3">
        <f t="shared" si="14"/>
        <v>16</v>
      </c>
      <c r="J49" s="3">
        <f t="shared" si="21"/>
      </c>
      <c r="K49" s="3">
        <v>225</v>
      </c>
      <c r="L49" s="2">
        <v>202</v>
      </c>
      <c r="M49" s="3">
        <f t="shared" si="15"/>
        <v>23</v>
      </c>
      <c r="N49" s="3">
        <f t="shared" si="22"/>
      </c>
      <c r="O49" s="3">
        <v>7</v>
      </c>
      <c r="P49" s="2">
        <v>5</v>
      </c>
      <c r="Q49" s="3">
        <v>2</v>
      </c>
      <c r="R49" s="3"/>
      <c r="S49" s="3">
        <v>8</v>
      </c>
      <c r="T49" s="2">
        <v>5</v>
      </c>
      <c r="U49" s="3">
        <f t="shared" si="16"/>
        <v>3</v>
      </c>
      <c r="V49" s="3">
        <f t="shared" si="23"/>
      </c>
      <c r="W49" s="3">
        <v>2137</v>
      </c>
      <c r="X49" s="2">
        <v>2030</v>
      </c>
      <c r="Y49" s="3">
        <f t="shared" si="17"/>
        <v>107</v>
      </c>
      <c r="Z49" s="3">
        <f t="shared" si="24"/>
      </c>
      <c r="AA49" s="3">
        <v>8</v>
      </c>
      <c r="AB49" s="2">
        <v>5</v>
      </c>
      <c r="AC49" s="3">
        <f t="shared" si="18"/>
        <v>3</v>
      </c>
      <c r="AD49" s="3">
        <f t="shared" si="25"/>
      </c>
      <c r="AE49" s="3">
        <v>2</v>
      </c>
      <c r="AF49" s="2">
        <v>2</v>
      </c>
      <c r="AG49" s="3">
        <f t="shared" si="19"/>
      </c>
      <c r="AH49" s="3">
        <f t="shared" si="26"/>
      </c>
    </row>
    <row r="50" spans="1:34" ht="12.75" outlineLevel="2">
      <c r="A50" s="2" t="s">
        <v>108</v>
      </c>
      <c r="B50" s="2" t="s">
        <v>16</v>
      </c>
      <c r="C50" s="3">
        <v>143</v>
      </c>
      <c r="D50" s="2">
        <v>141</v>
      </c>
      <c r="E50" s="3">
        <f t="shared" si="0"/>
        <v>2</v>
      </c>
      <c r="F50" s="3">
        <f t="shared" si="20"/>
      </c>
      <c r="G50" s="3">
        <v>925</v>
      </c>
      <c r="H50" s="2">
        <v>885</v>
      </c>
      <c r="I50" s="3">
        <f t="shared" si="14"/>
        <v>40</v>
      </c>
      <c r="J50" s="3">
        <f t="shared" si="21"/>
      </c>
      <c r="K50" s="3">
        <v>281</v>
      </c>
      <c r="L50" s="2">
        <v>260</v>
      </c>
      <c r="M50" s="3">
        <f t="shared" si="15"/>
        <v>21</v>
      </c>
      <c r="N50" s="3">
        <f t="shared" si="22"/>
      </c>
      <c r="O50" s="3">
        <v>3</v>
      </c>
      <c r="P50" s="2">
        <v>2</v>
      </c>
      <c r="Q50" s="3">
        <v>1</v>
      </c>
      <c r="R50" s="3"/>
      <c r="S50" s="3">
        <v>7</v>
      </c>
      <c r="T50" s="2">
        <v>5</v>
      </c>
      <c r="U50" s="3">
        <f t="shared" si="16"/>
        <v>2</v>
      </c>
      <c r="V50" s="3">
        <f t="shared" si="23"/>
      </c>
      <c r="W50" s="3">
        <v>2248</v>
      </c>
      <c r="X50" s="2">
        <v>2121</v>
      </c>
      <c r="Y50" s="3">
        <f t="shared" si="17"/>
        <v>127</v>
      </c>
      <c r="Z50" s="3">
        <f t="shared" si="24"/>
      </c>
      <c r="AA50" s="3">
        <v>2</v>
      </c>
      <c r="AB50" s="2">
        <v>2</v>
      </c>
      <c r="AC50" s="3">
        <f t="shared" si="18"/>
      </c>
      <c r="AD50" s="3">
        <f t="shared" si="25"/>
      </c>
      <c r="AE50" s="3">
        <v>1</v>
      </c>
      <c r="AF50" s="2">
        <v>1</v>
      </c>
      <c r="AG50" s="3">
        <f t="shared" si="19"/>
      </c>
      <c r="AH50" s="3">
        <f t="shared" si="26"/>
      </c>
    </row>
    <row r="51" spans="1:34" ht="12.75" outlineLevel="2">
      <c r="A51" s="2" t="s">
        <v>108</v>
      </c>
      <c r="B51" s="2" t="s">
        <v>23</v>
      </c>
      <c r="C51" s="3">
        <v>67</v>
      </c>
      <c r="D51" s="2">
        <v>60</v>
      </c>
      <c r="E51" s="3">
        <f t="shared" si="0"/>
        <v>7</v>
      </c>
      <c r="F51" s="3">
        <f t="shared" si="20"/>
      </c>
      <c r="G51" s="3">
        <v>389</v>
      </c>
      <c r="H51" s="2">
        <v>367</v>
      </c>
      <c r="I51" s="3">
        <f t="shared" si="14"/>
        <v>22</v>
      </c>
      <c r="J51" s="3">
        <f t="shared" si="21"/>
      </c>
      <c r="K51" s="3">
        <v>120</v>
      </c>
      <c r="L51" s="2">
        <v>113</v>
      </c>
      <c r="M51" s="3">
        <f t="shared" si="15"/>
        <v>7</v>
      </c>
      <c r="N51" s="3">
        <f t="shared" si="22"/>
      </c>
      <c r="O51" s="3"/>
      <c r="P51" s="2"/>
      <c r="Q51" s="3">
        <v>0</v>
      </c>
      <c r="R51" s="3"/>
      <c r="S51" s="3"/>
      <c r="T51" s="2"/>
      <c r="U51" s="3">
        <f t="shared" si="16"/>
      </c>
      <c r="V51" s="3">
        <f t="shared" si="23"/>
      </c>
      <c r="W51" s="3">
        <v>1051</v>
      </c>
      <c r="X51" s="2">
        <v>1001</v>
      </c>
      <c r="Y51" s="3">
        <f t="shared" si="17"/>
        <v>50</v>
      </c>
      <c r="Z51" s="3">
        <f t="shared" si="24"/>
      </c>
      <c r="AA51" s="3"/>
      <c r="AB51" s="2"/>
      <c r="AC51" s="3">
        <f t="shared" si="18"/>
      </c>
      <c r="AD51" s="3">
        <f t="shared" si="25"/>
      </c>
      <c r="AE51" s="3"/>
      <c r="AF51" s="2"/>
      <c r="AG51" s="3">
        <f t="shared" si="19"/>
      </c>
      <c r="AH51" s="3">
        <f t="shared" si="26"/>
      </c>
    </row>
    <row r="52" spans="1:34" ht="12.75" outlineLevel="2">
      <c r="A52" s="2" t="s">
        <v>108</v>
      </c>
      <c r="B52" s="2" t="s">
        <v>24</v>
      </c>
      <c r="C52" s="3">
        <v>47</v>
      </c>
      <c r="D52" s="2">
        <v>42</v>
      </c>
      <c r="E52" s="3">
        <f t="shared" si="0"/>
        <v>5</v>
      </c>
      <c r="F52" s="3">
        <f t="shared" si="20"/>
      </c>
      <c r="G52" s="3">
        <v>283</v>
      </c>
      <c r="H52" s="2">
        <v>278</v>
      </c>
      <c r="I52" s="3">
        <f t="shared" si="14"/>
        <v>5</v>
      </c>
      <c r="J52" s="3">
        <f t="shared" si="21"/>
      </c>
      <c r="K52" s="3">
        <v>92</v>
      </c>
      <c r="L52" s="2">
        <v>87</v>
      </c>
      <c r="M52" s="3">
        <f t="shared" si="15"/>
        <v>5</v>
      </c>
      <c r="N52" s="3">
        <f t="shared" si="22"/>
      </c>
      <c r="O52" s="3">
        <v>3</v>
      </c>
      <c r="P52" s="2">
        <v>3</v>
      </c>
      <c r="Q52" s="3">
        <v>0</v>
      </c>
      <c r="R52" s="3"/>
      <c r="S52" s="3">
        <v>4</v>
      </c>
      <c r="T52" s="2">
        <v>2</v>
      </c>
      <c r="U52" s="3">
        <f t="shared" si="16"/>
        <v>2</v>
      </c>
      <c r="V52" s="3">
        <f t="shared" si="23"/>
      </c>
      <c r="W52" s="3">
        <v>766</v>
      </c>
      <c r="X52" s="2">
        <v>712</v>
      </c>
      <c r="Y52" s="3">
        <f t="shared" si="17"/>
        <v>54</v>
      </c>
      <c r="Z52" s="3">
        <f t="shared" si="24"/>
      </c>
      <c r="AA52" s="3">
        <v>2</v>
      </c>
      <c r="AB52" s="2">
        <v>2</v>
      </c>
      <c r="AC52" s="3">
        <f t="shared" si="18"/>
      </c>
      <c r="AD52" s="3">
        <f t="shared" si="25"/>
      </c>
      <c r="AE52" s="3">
        <v>1</v>
      </c>
      <c r="AF52" s="2"/>
      <c r="AG52" s="3">
        <f t="shared" si="19"/>
        <v>1</v>
      </c>
      <c r="AH52" s="3">
        <f t="shared" si="26"/>
      </c>
    </row>
    <row r="53" spans="1:34" ht="12.75" outlineLevel="2">
      <c r="A53" s="2" t="s">
        <v>108</v>
      </c>
      <c r="B53" s="2" t="s">
        <v>40</v>
      </c>
      <c r="C53" s="3">
        <v>39</v>
      </c>
      <c r="D53" s="2">
        <v>33</v>
      </c>
      <c r="E53" s="3">
        <f t="shared" si="0"/>
        <v>6</v>
      </c>
      <c r="F53" s="3">
        <f t="shared" si="20"/>
      </c>
      <c r="G53" s="3">
        <v>237</v>
      </c>
      <c r="H53" s="2">
        <v>224</v>
      </c>
      <c r="I53" s="3">
        <f t="shared" si="14"/>
        <v>13</v>
      </c>
      <c r="J53" s="3">
        <f t="shared" si="21"/>
      </c>
      <c r="K53" s="3">
        <v>68</v>
      </c>
      <c r="L53" s="2">
        <v>62</v>
      </c>
      <c r="M53" s="3">
        <f t="shared" si="15"/>
        <v>6</v>
      </c>
      <c r="N53" s="3">
        <f t="shared" si="22"/>
      </c>
      <c r="O53" s="3"/>
      <c r="P53" s="2"/>
      <c r="Q53" s="3">
        <v>0</v>
      </c>
      <c r="R53" s="3"/>
      <c r="S53" s="3"/>
      <c r="T53" s="2"/>
      <c r="U53" s="3">
        <f t="shared" si="16"/>
      </c>
      <c r="V53" s="3">
        <f t="shared" si="23"/>
      </c>
      <c r="W53" s="3">
        <v>607</v>
      </c>
      <c r="X53" s="2">
        <v>582</v>
      </c>
      <c r="Y53" s="3">
        <f t="shared" si="17"/>
        <v>25</v>
      </c>
      <c r="Z53" s="3">
        <f t="shared" si="24"/>
      </c>
      <c r="AA53" s="3"/>
      <c r="AB53" s="2"/>
      <c r="AC53" s="3">
        <f t="shared" si="18"/>
      </c>
      <c r="AD53" s="3">
        <f t="shared" si="25"/>
      </c>
      <c r="AE53" s="3"/>
      <c r="AF53" s="2"/>
      <c r="AG53" s="3">
        <f t="shared" si="19"/>
      </c>
      <c r="AH53" s="3">
        <f t="shared" si="26"/>
      </c>
    </row>
    <row r="54" spans="1:34" ht="12.75" outlineLevel="2">
      <c r="A54" s="2" t="s">
        <v>108</v>
      </c>
      <c r="B54" s="2" t="s">
        <v>43</v>
      </c>
      <c r="C54" s="3">
        <v>31</v>
      </c>
      <c r="D54" s="2">
        <v>30</v>
      </c>
      <c r="E54" s="3">
        <f t="shared" si="0"/>
        <v>1</v>
      </c>
      <c r="F54" s="3">
        <f t="shared" si="20"/>
      </c>
      <c r="G54" s="3">
        <v>179</v>
      </c>
      <c r="H54" s="2">
        <v>170</v>
      </c>
      <c r="I54" s="3">
        <f t="shared" si="14"/>
        <v>9</v>
      </c>
      <c r="J54" s="3">
        <f t="shared" si="21"/>
      </c>
      <c r="K54" s="3">
        <v>51</v>
      </c>
      <c r="L54" s="2">
        <v>49</v>
      </c>
      <c r="M54" s="3">
        <f t="shared" si="15"/>
        <v>2</v>
      </c>
      <c r="N54" s="3">
        <f t="shared" si="22"/>
      </c>
      <c r="O54" s="3">
        <v>3</v>
      </c>
      <c r="P54" s="2">
        <v>2</v>
      </c>
      <c r="Q54" s="3">
        <v>1</v>
      </c>
      <c r="R54" s="3"/>
      <c r="S54" s="3">
        <v>4</v>
      </c>
      <c r="T54" s="2">
        <v>4</v>
      </c>
      <c r="U54" s="3">
        <f t="shared" si="16"/>
      </c>
      <c r="V54" s="3">
        <f t="shared" si="23"/>
      </c>
      <c r="W54" s="3">
        <v>511</v>
      </c>
      <c r="X54" s="2">
        <v>488</v>
      </c>
      <c r="Y54" s="3">
        <f t="shared" si="17"/>
        <v>23</v>
      </c>
      <c r="Z54" s="3">
        <f t="shared" si="24"/>
      </c>
      <c r="AA54" s="3">
        <v>3</v>
      </c>
      <c r="AB54" s="2">
        <v>3</v>
      </c>
      <c r="AC54" s="3">
        <f t="shared" si="18"/>
      </c>
      <c r="AD54" s="3">
        <f t="shared" si="25"/>
      </c>
      <c r="AE54" s="3">
        <v>1</v>
      </c>
      <c r="AF54" s="2">
        <v>1</v>
      </c>
      <c r="AG54" s="3">
        <f t="shared" si="19"/>
      </c>
      <c r="AH54" s="3">
        <f t="shared" si="26"/>
      </c>
    </row>
    <row r="55" spans="1:34" ht="12.75" outlineLevel="2">
      <c r="A55" s="2" t="s">
        <v>108</v>
      </c>
      <c r="B55" s="2" t="s">
        <v>49</v>
      </c>
      <c r="C55" s="3">
        <v>58</v>
      </c>
      <c r="D55" s="2">
        <v>45</v>
      </c>
      <c r="E55" s="3">
        <f t="shared" si="0"/>
        <v>13</v>
      </c>
      <c r="F55" s="3">
        <f t="shared" si="20"/>
      </c>
      <c r="G55" s="3">
        <v>324</v>
      </c>
      <c r="H55" s="2">
        <v>307</v>
      </c>
      <c r="I55" s="3">
        <f t="shared" si="14"/>
        <v>17</v>
      </c>
      <c r="J55" s="3">
        <f t="shared" si="21"/>
      </c>
      <c r="K55" s="3">
        <v>88</v>
      </c>
      <c r="L55" s="2">
        <v>78</v>
      </c>
      <c r="M55" s="3">
        <f t="shared" si="15"/>
        <v>10</v>
      </c>
      <c r="N55" s="3">
        <f t="shared" si="22"/>
      </c>
      <c r="O55" s="3"/>
      <c r="P55" s="2"/>
      <c r="Q55" s="3">
        <v>0</v>
      </c>
      <c r="R55" s="3"/>
      <c r="S55" s="3"/>
      <c r="T55" s="2"/>
      <c r="U55" s="3">
        <f t="shared" si="16"/>
      </c>
      <c r="V55" s="3">
        <f t="shared" si="23"/>
      </c>
      <c r="W55" s="3">
        <v>900</v>
      </c>
      <c r="X55" s="2">
        <v>847</v>
      </c>
      <c r="Y55" s="3">
        <f t="shared" si="17"/>
        <v>53</v>
      </c>
      <c r="Z55" s="3">
        <f t="shared" si="24"/>
      </c>
      <c r="AA55" s="3"/>
      <c r="AB55" s="2"/>
      <c r="AC55" s="3">
        <f t="shared" si="18"/>
      </c>
      <c r="AD55" s="3">
        <f t="shared" si="25"/>
      </c>
      <c r="AE55" s="3"/>
      <c r="AF55" s="2"/>
      <c r="AG55" s="3">
        <f t="shared" si="19"/>
      </c>
      <c r="AH55" s="3">
        <f t="shared" si="26"/>
      </c>
    </row>
    <row r="56" spans="1:34" ht="12.75" outlineLevel="2">
      <c r="A56" s="2" t="s">
        <v>108</v>
      </c>
      <c r="B56" s="2" t="s">
        <v>48</v>
      </c>
      <c r="C56" s="3">
        <v>445</v>
      </c>
      <c r="D56" s="2">
        <v>368</v>
      </c>
      <c r="E56" s="3">
        <f t="shared" si="0"/>
        <v>77</v>
      </c>
      <c r="F56" s="3">
        <f t="shared" si="20"/>
      </c>
      <c r="G56" s="3">
        <v>2687</v>
      </c>
      <c r="H56" s="2">
        <v>2515</v>
      </c>
      <c r="I56" s="3">
        <f t="shared" si="14"/>
        <v>172</v>
      </c>
      <c r="J56" s="3">
        <f t="shared" si="21"/>
      </c>
      <c r="K56" s="3">
        <v>721</v>
      </c>
      <c r="L56" s="2">
        <v>655</v>
      </c>
      <c r="M56" s="3">
        <f t="shared" si="15"/>
        <v>66</v>
      </c>
      <c r="N56" s="3">
        <f t="shared" si="22"/>
      </c>
      <c r="O56" s="3">
        <v>8</v>
      </c>
      <c r="P56" s="2">
        <v>3</v>
      </c>
      <c r="Q56" s="3">
        <v>1</v>
      </c>
      <c r="R56" s="3"/>
      <c r="S56" s="3">
        <v>7</v>
      </c>
      <c r="T56" s="2">
        <v>5</v>
      </c>
      <c r="U56" s="3">
        <f t="shared" si="16"/>
        <v>2</v>
      </c>
      <c r="V56" s="3">
        <f t="shared" si="23"/>
      </c>
      <c r="W56" s="3">
        <v>7147</v>
      </c>
      <c r="X56" s="2">
        <v>6674</v>
      </c>
      <c r="Y56" s="3">
        <f t="shared" si="17"/>
        <v>473</v>
      </c>
      <c r="Z56" s="3">
        <f t="shared" si="24"/>
      </c>
      <c r="AA56" s="3">
        <v>8</v>
      </c>
      <c r="AB56" s="2">
        <v>2</v>
      </c>
      <c r="AC56" s="3">
        <f t="shared" si="18"/>
        <v>6</v>
      </c>
      <c r="AD56" s="3">
        <f t="shared" si="25"/>
      </c>
      <c r="AE56" s="3">
        <v>2</v>
      </c>
      <c r="AF56" s="2">
        <v>2</v>
      </c>
      <c r="AG56" s="3">
        <f t="shared" si="19"/>
      </c>
      <c r="AH56" s="3">
        <f t="shared" si="26"/>
      </c>
    </row>
    <row r="57" spans="1:34" ht="12.75" outlineLevel="2">
      <c r="A57" s="2" t="s">
        <v>108</v>
      </c>
      <c r="B57" s="2" t="s">
        <v>68</v>
      </c>
      <c r="C57" s="3">
        <v>59</v>
      </c>
      <c r="D57" s="2">
        <v>57</v>
      </c>
      <c r="E57" s="3">
        <f t="shared" si="0"/>
        <v>2</v>
      </c>
      <c r="F57" s="3">
        <f t="shared" si="20"/>
      </c>
      <c r="G57" s="3">
        <v>382</v>
      </c>
      <c r="H57" s="2">
        <v>367</v>
      </c>
      <c r="I57" s="3">
        <f t="shared" si="14"/>
        <v>15</v>
      </c>
      <c r="J57" s="3">
        <f t="shared" si="21"/>
      </c>
      <c r="K57" s="3">
        <v>92</v>
      </c>
      <c r="L57" s="2">
        <v>89</v>
      </c>
      <c r="M57" s="3">
        <f t="shared" si="15"/>
        <v>3</v>
      </c>
      <c r="N57" s="3">
        <f t="shared" si="22"/>
      </c>
      <c r="O57" s="3">
        <v>3</v>
      </c>
      <c r="P57" s="2">
        <v>3</v>
      </c>
      <c r="Q57" s="3">
        <v>0</v>
      </c>
      <c r="R57" s="3"/>
      <c r="S57" s="3">
        <v>2</v>
      </c>
      <c r="T57" s="2">
        <v>2</v>
      </c>
      <c r="U57" s="3">
        <f t="shared" si="16"/>
      </c>
      <c r="V57" s="3">
        <f t="shared" si="23"/>
      </c>
      <c r="W57" s="3">
        <v>962</v>
      </c>
      <c r="X57" s="2">
        <v>927</v>
      </c>
      <c r="Y57" s="3">
        <f t="shared" si="17"/>
        <v>35</v>
      </c>
      <c r="Z57" s="3">
        <f t="shared" si="24"/>
      </c>
      <c r="AA57" s="3">
        <v>2</v>
      </c>
      <c r="AB57" s="2">
        <v>2</v>
      </c>
      <c r="AC57" s="3">
        <f t="shared" si="18"/>
      </c>
      <c r="AD57" s="3">
        <f t="shared" si="25"/>
      </c>
      <c r="AE57" s="3">
        <v>1</v>
      </c>
      <c r="AF57" s="2"/>
      <c r="AG57" s="3">
        <f t="shared" si="19"/>
        <v>1</v>
      </c>
      <c r="AH57" s="3">
        <f t="shared" si="26"/>
      </c>
    </row>
    <row r="58" spans="1:34" ht="12.75" outlineLevel="2">
      <c r="A58" s="2" t="s">
        <v>108</v>
      </c>
      <c r="B58" s="2" t="s">
        <v>80</v>
      </c>
      <c r="C58" s="3">
        <v>34</v>
      </c>
      <c r="D58" s="2">
        <v>35</v>
      </c>
      <c r="E58" s="3">
        <f t="shared" si="0"/>
      </c>
      <c r="F58" s="3">
        <f t="shared" si="20"/>
        <v>1</v>
      </c>
      <c r="G58" s="3">
        <v>173</v>
      </c>
      <c r="H58" s="2">
        <v>167</v>
      </c>
      <c r="I58" s="3">
        <f t="shared" si="14"/>
        <v>6</v>
      </c>
      <c r="J58" s="3">
        <f t="shared" si="21"/>
      </c>
      <c r="K58" s="3">
        <v>35</v>
      </c>
      <c r="L58" s="2">
        <v>33</v>
      </c>
      <c r="M58" s="3">
        <f t="shared" si="15"/>
        <v>2</v>
      </c>
      <c r="N58" s="3">
        <f t="shared" si="22"/>
      </c>
      <c r="O58" s="3">
        <v>5</v>
      </c>
      <c r="P58" s="2">
        <v>5</v>
      </c>
      <c r="Q58" s="3">
        <v>0</v>
      </c>
      <c r="R58" s="3"/>
      <c r="S58" s="3"/>
      <c r="T58" s="2"/>
      <c r="U58" s="3">
        <f t="shared" si="16"/>
      </c>
      <c r="V58" s="3">
        <f t="shared" si="23"/>
      </c>
      <c r="W58" s="3">
        <v>496</v>
      </c>
      <c r="X58" s="2">
        <v>482</v>
      </c>
      <c r="Y58" s="3">
        <f t="shared" si="17"/>
        <v>14</v>
      </c>
      <c r="Z58" s="3">
        <f t="shared" si="24"/>
      </c>
      <c r="AA58" s="3">
        <v>4</v>
      </c>
      <c r="AB58" s="2">
        <v>2</v>
      </c>
      <c r="AC58" s="3">
        <f t="shared" si="18"/>
        <v>2</v>
      </c>
      <c r="AD58" s="3">
        <f t="shared" si="25"/>
      </c>
      <c r="AE58" s="3">
        <v>1</v>
      </c>
      <c r="AF58" s="2">
        <v>1</v>
      </c>
      <c r="AG58" s="3">
        <f t="shared" si="19"/>
      </c>
      <c r="AH58" s="3">
        <f t="shared" si="26"/>
      </c>
    </row>
    <row r="59" spans="1:34" ht="12.75" outlineLevel="2">
      <c r="A59" s="2" t="s">
        <v>108</v>
      </c>
      <c r="B59" s="2" t="s">
        <v>93</v>
      </c>
      <c r="C59" s="3">
        <v>104</v>
      </c>
      <c r="D59" s="2">
        <v>104</v>
      </c>
      <c r="E59" s="3">
        <f t="shared" si="0"/>
      </c>
      <c r="F59" s="3">
        <f t="shared" si="20"/>
      </c>
      <c r="G59" s="3">
        <v>635</v>
      </c>
      <c r="H59" s="2">
        <v>631</v>
      </c>
      <c r="I59" s="3">
        <f t="shared" si="14"/>
        <v>4</v>
      </c>
      <c r="J59" s="3">
        <f t="shared" si="21"/>
      </c>
      <c r="K59" s="3">
        <v>200</v>
      </c>
      <c r="L59" s="2">
        <v>190</v>
      </c>
      <c r="M59" s="3">
        <f t="shared" si="15"/>
        <v>10</v>
      </c>
      <c r="N59" s="3">
        <f t="shared" si="22"/>
      </c>
      <c r="O59" s="3"/>
      <c r="P59" s="2"/>
      <c r="Q59" s="3">
        <v>0</v>
      </c>
      <c r="R59" s="3"/>
      <c r="S59" s="3"/>
      <c r="T59" s="2"/>
      <c r="U59" s="3">
        <f t="shared" si="16"/>
      </c>
      <c r="V59" s="3">
        <f t="shared" si="23"/>
      </c>
      <c r="W59" s="3">
        <v>1536</v>
      </c>
      <c r="X59" s="2">
        <v>1410</v>
      </c>
      <c r="Y59" s="3">
        <f t="shared" si="17"/>
        <v>126</v>
      </c>
      <c r="Z59" s="3">
        <f t="shared" si="24"/>
      </c>
      <c r="AA59" s="3"/>
      <c r="AB59" s="2"/>
      <c r="AC59" s="3">
        <f t="shared" si="18"/>
      </c>
      <c r="AD59" s="3">
        <f t="shared" si="25"/>
      </c>
      <c r="AE59" s="3"/>
      <c r="AF59" s="2"/>
      <c r="AG59" s="3">
        <f t="shared" si="19"/>
      </c>
      <c r="AH59" s="3">
        <f t="shared" si="26"/>
      </c>
    </row>
    <row r="60" spans="1:34" ht="12.75" outlineLevel="1">
      <c r="A60" s="10" t="s">
        <v>140</v>
      </c>
      <c r="B60" s="10"/>
      <c r="C60" s="9"/>
      <c r="D60" s="10"/>
      <c r="E60" s="9">
        <f>SUBTOTAL(9,E49:E59)</f>
        <v>137</v>
      </c>
      <c r="F60" s="9">
        <f>SUBTOTAL(9,F49:F59)</f>
        <v>1</v>
      </c>
      <c r="G60" s="9"/>
      <c r="H60" s="10"/>
      <c r="I60" s="9">
        <f>SUBTOTAL(9,I49:I59)</f>
        <v>319</v>
      </c>
      <c r="J60" s="9">
        <f>SUBTOTAL(9,J49:J59)</f>
        <v>0</v>
      </c>
      <c r="K60" s="9"/>
      <c r="L60" s="10"/>
      <c r="M60" s="9">
        <f>SUBTOTAL(9,M49:M59)</f>
        <v>155</v>
      </c>
      <c r="N60" s="9">
        <f>SUBTOTAL(9,N49:N59)</f>
        <v>0</v>
      </c>
      <c r="O60" s="9"/>
      <c r="P60" s="10"/>
      <c r="Q60" s="9">
        <f>SUBTOTAL(9,Q49:Q59)</f>
        <v>5</v>
      </c>
      <c r="R60" s="9">
        <f>SUBTOTAL(9,R49:R59)</f>
        <v>0</v>
      </c>
      <c r="S60" s="9"/>
      <c r="T60" s="10"/>
      <c r="U60" s="9">
        <f>SUBTOTAL(9,U49:U59)</f>
        <v>9</v>
      </c>
      <c r="V60" s="9">
        <f>SUBTOTAL(9,V49:V59)</f>
        <v>0</v>
      </c>
      <c r="W60" s="9"/>
      <c r="X60" s="10"/>
      <c r="Y60" s="9">
        <f>SUBTOTAL(9,Y49:Y59)</f>
        <v>1087</v>
      </c>
      <c r="Z60" s="9">
        <f>SUBTOTAL(9,Z49:Z59)</f>
        <v>0</v>
      </c>
      <c r="AA60" s="9"/>
      <c r="AB60" s="10"/>
      <c r="AC60" s="9">
        <f>SUBTOTAL(9,AC49:AC59)</f>
        <v>11</v>
      </c>
      <c r="AD60" s="9">
        <f>SUBTOTAL(9,AD49:AD59)</f>
        <v>0</v>
      </c>
      <c r="AE60" s="9"/>
      <c r="AF60" s="10"/>
      <c r="AG60" s="9">
        <f>SUBTOTAL(9,AG49:AG59)</f>
        <v>2</v>
      </c>
      <c r="AH60" s="9">
        <f>SUBTOTAL(9,AH49:AH59)</f>
        <v>0</v>
      </c>
    </row>
    <row r="61" spans="1:34" ht="12.75" outlineLevel="2">
      <c r="A61" s="2" t="s">
        <v>103</v>
      </c>
      <c r="B61" s="2" t="s">
        <v>3</v>
      </c>
      <c r="C61" s="3">
        <v>68</v>
      </c>
      <c r="D61" s="2">
        <v>69</v>
      </c>
      <c r="E61" s="3">
        <f t="shared" si="0"/>
      </c>
      <c r="F61" s="3">
        <f t="shared" si="20"/>
        <v>1</v>
      </c>
      <c r="G61" s="3">
        <v>400</v>
      </c>
      <c r="H61" s="2">
        <v>387</v>
      </c>
      <c r="I61" s="3">
        <f t="shared" si="14"/>
        <v>13</v>
      </c>
      <c r="J61" s="3">
        <f t="shared" si="21"/>
      </c>
      <c r="K61" s="3">
        <v>210</v>
      </c>
      <c r="L61" s="2">
        <v>206</v>
      </c>
      <c r="M61" s="3">
        <f t="shared" si="15"/>
        <v>4</v>
      </c>
      <c r="N61" s="3">
        <f t="shared" si="22"/>
      </c>
      <c r="O61" s="3">
        <v>3</v>
      </c>
      <c r="P61" s="2">
        <v>2</v>
      </c>
      <c r="Q61" s="3">
        <v>0</v>
      </c>
      <c r="R61" s="3"/>
      <c r="S61" s="3">
        <v>3</v>
      </c>
      <c r="T61" s="2">
        <v>2</v>
      </c>
      <c r="U61" s="3">
        <f t="shared" si="16"/>
        <v>1</v>
      </c>
      <c r="V61" s="3">
        <f t="shared" si="23"/>
      </c>
      <c r="W61" s="3">
        <v>1087</v>
      </c>
      <c r="X61" s="2">
        <v>1022</v>
      </c>
      <c r="Y61" s="3">
        <f t="shared" si="17"/>
        <v>65</v>
      </c>
      <c r="Z61" s="3">
        <f t="shared" si="24"/>
      </c>
      <c r="AA61" s="3">
        <v>1</v>
      </c>
      <c r="AB61" s="2">
        <v>1</v>
      </c>
      <c r="AC61" s="3">
        <f t="shared" si="18"/>
      </c>
      <c r="AD61" s="3">
        <f t="shared" si="25"/>
      </c>
      <c r="AE61" s="3">
        <v>1</v>
      </c>
      <c r="AF61" s="2">
        <v>1</v>
      </c>
      <c r="AG61" s="3">
        <f t="shared" si="19"/>
      </c>
      <c r="AH61" s="3">
        <f t="shared" si="26"/>
      </c>
    </row>
    <row r="62" spans="1:34" ht="12.75" outlineLevel="2">
      <c r="A62" s="2" t="s">
        <v>103</v>
      </c>
      <c r="B62" s="2" t="s">
        <v>4</v>
      </c>
      <c r="C62" s="3">
        <v>46</v>
      </c>
      <c r="D62" s="2">
        <v>50</v>
      </c>
      <c r="E62" s="3">
        <f t="shared" si="0"/>
      </c>
      <c r="F62" s="3">
        <f t="shared" si="20"/>
        <v>4</v>
      </c>
      <c r="G62" s="3">
        <v>341</v>
      </c>
      <c r="H62" s="2">
        <v>329</v>
      </c>
      <c r="I62" s="3">
        <f t="shared" si="14"/>
        <v>12</v>
      </c>
      <c r="J62" s="3">
        <f t="shared" si="21"/>
      </c>
      <c r="K62" s="3">
        <v>127</v>
      </c>
      <c r="L62" s="2">
        <v>119</v>
      </c>
      <c r="M62" s="3">
        <f t="shared" si="15"/>
        <v>8</v>
      </c>
      <c r="N62" s="3">
        <f t="shared" si="22"/>
      </c>
      <c r="O62" s="3">
        <v>9</v>
      </c>
      <c r="P62" s="2">
        <v>8</v>
      </c>
      <c r="Q62" s="3">
        <v>0</v>
      </c>
      <c r="R62" s="3"/>
      <c r="S62" s="3">
        <v>3</v>
      </c>
      <c r="T62" s="2">
        <v>2</v>
      </c>
      <c r="U62" s="3">
        <f t="shared" si="16"/>
        <v>1</v>
      </c>
      <c r="V62" s="3">
        <f t="shared" si="23"/>
      </c>
      <c r="W62" s="3">
        <v>864</v>
      </c>
      <c r="X62" s="2">
        <v>820</v>
      </c>
      <c r="Y62" s="3">
        <f t="shared" si="17"/>
        <v>44</v>
      </c>
      <c r="Z62" s="3">
        <f t="shared" si="24"/>
      </c>
      <c r="AA62" s="3">
        <v>6</v>
      </c>
      <c r="AB62" s="2">
        <v>4</v>
      </c>
      <c r="AC62" s="3">
        <f t="shared" si="18"/>
        <v>2</v>
      </c>
      <c r="AD62" s="3">
        <f t="shared" si="25"/>
      </c>
      <c r="AE62" s="3">
        <v>3</v>
      </c>
      <c r="AF62" s="2">
        <v>3</v>
      </c>
      <c r="AG62" s="3">
        <f t="shared" si="19"/>
      </c>
      <c r="AH62" s="3">
        <f t="shared" si="26"/>
      </c>
    </row>
    <row r="63" spans="1:34" ht="12.75" outlineLevel="2">
      <c r="A63" s="2" t="s">
        <v>103</v>
      </c>
      <c r="B63" s="2" t="s">
        <v>46</v>
      </c>
      <c r="C63" s="3">
        <v>47</v>
      </c>
      <c r="D63" s="2">
        <v>55</v>
      </c>
      <c r="E63" s="3">
        <f t="shared" si="0"/>
      </c>
      <c r="F63" s="3">
        <f t="shared" si="20"/>
        <v>8</v>
      </c>
      <c r="G63" s="3">
        <v>276</v>
      </c>
      <c r="H63" s="2">
        <v>263</v>
      </c>
      <c r="I63" s="3">
        <f t="shared" si="14"/>
        <v>13</v>
      </c>
      <c r="J63" s="3">
        <f t="shared" si="21"/>
      </c>
      <c r="K63" s="3">
        <v>107</v>
      </c>
      <c r="L63" s="2">
        <v>102</v>
      </c>
      <c r="M63" s="3">
        <f t="shared" si="15"/>
        <v>5</v>
      </c>
      <c r="N63" s="3">
        <f t="shared" si="22"/>
      </c>
      <c r="O63" s="3">
        <v>10</v>
      </c>
      <c r="P63" s="2">
        <v>8</v>
      </c>
      <c r="Q63" s="3">
        <v>2</v>
      </c>
      <c r="R63" s="3"/>
      <c r="S63" s="3">
        <v>4</v>
      </c>
      <c r="T63" s="2">
        <v>4</v>
      </c>
      <c r="U63" s="3">
        <f t="shared" si="16"/>
      </c>
      <c r="V63" s="3">
        <f t="shared" si="23"/>
      </c>
      <c r="W63" s="3">
        <v>789</v>
      </c>
      <c r="X63" s="2">
        <v>750</v>
      </c>
      <c r="Y63" s="3">
        <f t="shared" si="17"/>
        <v>39</v>
      </c>
      <c r="Z63" s="3">
        <f t="shared" si="24"/>
      </c>
      <c r="AA63" s="3">
        <v>4</v>
      </c>
      <c r="AB63" s="2">
        <v>3</v>
      </c>
      <c r="AC63" s="3">
        <f t="shared" si="18"/>
        <v>1</v>
      </c>
      <c r="AD63" s="3">
        <f t="shared" si="25"/>
      </c>
      <c r="AE63" s="3">
        <v>2</v>
      </c>
      <c r="AF63" s="2">
        <v>1</v>
      </c>
      <c r="AG63" s="3">
        <f t="shared" si="19"/>
        <v>1</v>
      </c>
      <c r="AH63" s="3">
        <f t="shared" si="26"/>
      </c>
    </row>
    <row r="64" spans="1:34" ht="12.75" outlineLevel="2">
      <c r="A64" s="2" t="s">
        <v>103</v>
      </c>
      <c r="B64" s="2" t="s">
        <v>66</v>
      </c>
      <c r="C64" s="3">
        <v>56</v>
      </c>
      <c r="D64" s="2">
        <v>50</v>
      </c>
      <c r="E64" s="3">
        <f t="shared" si="0"/>
        <v>6</v>
      </c>
      <c r="F64" s="3">
        <f t="shared" si="20"/>
      </c>
      <c r="G64" s="3">
        <v>320</v>
      </c>
      <c r="H64" s="2">
        <v>318</v>
      </c>
      <c r="I64" s="3">
        <f t="shared" si="14"/>
        <v>2</v>
      </c>
      <c r="J64" s="3">
        <f t="shared" si="21"/>
      </c>
      <c r="K64" s="3">
        <v>91</v>
      </c>
      <c r="L64" s="2">
        <v>86</v>
      </c>
      <c r="M64" s="3">
        <f t="shared" si="15"/>
        <v>5</v>
      </c>
      <c r="N64" s="3">
        <f t="shared" si="22"/>
      </c>
      <c r="O64" s="3">
        <v>4</v>
      </c>
      <c r="P64" s="2">
        <v>3</v>
      </c>
      <c r="Q64" s="3">
        <v>1</v>
      </c>
      <c r="R64" s="3"/>
      <c r="S64" s="3">
        <v>2</v>
      </c>
      <c r="T64" s="2">
        <v>1</v>
      </c>
      <c r="U64" s="3">
        <f t="shared" si="16"/>
        <v>1</v>
      </c>
      <c r="V64" s="3">
        <f t="shared" si="23"/>
      </c>
      <c r="W64" s="3">
        <v>849</v>
      </c>
      <c r="X64" s="2">
        <v>799</v>
      </c>
      <c r="Y64" s="3">
        <f t="shared" si="17"/>
        <v>50</v>
      </c>
      <c r="Z64" s="3">
        <f t="shared" si="24"/>
      </c>
      <c r="AA64" s="3">
        <v>2</v>
      </c>
      <c r="AB64" s="2">
        <v>1</v>
      </c>
      <c r="AC64" s="3">
        <f t="shared" si="18"/>
        <v>1</v>
      </c>
      <c r="AD64" s="3">
        <f t="shared" si="25"/>
      </c>
      <c r="AE64" s="3">
        <v>1</v>
      </c>
      <c r="AF64" s="2">
        <v>1</v>
      </c>
      <c r="AG64" s="3">
        <f t="shared" si="19"/>
      </c>
      <c r="AH64" s="3">
        <f t="shared" si="26"/>
      </c>
    </row>
    <row r="65" spans="1:34" ht="12.75" outlineLevel="1">
      <c r="A65" s="10" t="s">
        <v>141</v>
      </c>
      <c r="B65" s="10"/>
      <c r="C65" s="9"/>
      <c r="D65" s="10"/>
      <c r="E65" s="9">
        <f>SUBTOTAL(9,E61:E64)</f>
        <v>6</v>
      </c>
      <c r="F65" s="9">
        <f>SUBTOTAL(9,F61:F64)</f>
        <v>13</v>
      </c>
      <c r="G65" s="9"/>
      <c r="H65" s="10"/>
      <c r="I65" s="9">
        <f>SUBTOTAL(9,I61:I64)</f>
        <v>40</v>
      </c>
      <c r="J65" s="9">
        <f>SUBTOTAL(9,J61:J64)</f>
        <v>0</v>
      </c>
      <c r="K65" s="9"/>
      <c r="L65" s="10"/>
      <c r="M65" s="9">
        <f>SUBTOTAL(9,M61:M64)</f>
        <v>22</v>
      </c>
      <c r="N65" s="9">
        <f>SUBTOTAL(9,N61:N64)</f>
        <v>0</v>
      </c>
      <c r="O65" s="9"/>
      <c r="P65" s="10"/>
      <c r="Q65" s="9">
        <f>SUBTOTAL(9,Q61:Q64)</f>
        <v>3</v>
      </c>
      <c r="R65" s="9">
        <f>SUBTOTAL(9,R61:R64)</f>
        <v>0</v>
      </c>
      <c r="S65" s="9"/>
      <c r="T65" s="10"/>
      <c r="U65" s="9">
        <f>SUBTOTAL(9,U61:U64)</f>
        <v>3</v>
      </c>
      <c r="V65" s="9">
        <f>SUBTOTAL(9,V61:V64)</f>
        <v>0</v>
      </c>
      <c r="W65" s="9"/>
      <c r="X65" s="10"/>
      <c r="Y65" s="9">
        <f>SUBTOTAL(9,Y61:Y64)</f>
        <v>198</v>
      </c>
      <c r="Z65" s="9">
        <f>SUBTOTAL(9,Z61:Z64)</f>
        <v>0</v>
      </c>
      <c r="AA65" s="9"/>
      <c r="AB65" s="10"/>
      <c r="AC65" s="9">
        <f>SUBTOTAL(9,AC61:AC64)</f>
        <v>4</v>
      </c>
      <c r="AD65" s="9">
        <f>SUBTOTAL(9,AD61:AD64)</f>
        <v>0</v>
      </c>
      <c r="AE65" s="9"/>
      <c r="AF65" s="10"/>
      <c r="AG65" s="9">
        <f>SUBTOTAL(9,AG61:AG64)</f>
        <v>1</v>
      </c>
      <c r="AH65" s="9">
        <f>SUBTOTAL(9,AH61:AH64)</f>
        <v>0</v>
      </c>
    </row>
    <row r="66" spans="1:34" ht="12.75" outlineLevel="2">
      <c r="A66" s="2" t="s">
        <v>111</v>
      </c>
      <c r="B66" s="2" t="s">
        <v>18</v>
      </c>
      <c r="C66" s="3">
        <v>28</v>
      </c>
      <c r="D66" s="2">
        <v>53</v>
      </c>
      <c r="E66" s="3">
        <f t="shared" si="0"/>
      </c>
      <c r="F66" s="3">
        <f t="shared" si="20"/>
        <v>25</v>
      </c>
      <c r="G66" s="3">
        <v>230</v>
      </c>
      <c r="H66" s="2">
        <v>208</v>
      </c>
      <c r="I66" s="3">
        <f t="shared" si="14"/>
        <v>22</v>
      </c>
      <c r="J66" s="3">
        <f t="shared" si="21"/>
      </c>
      <c r="K66" s="3">
        <v>93</v>
      </c>
      <c r="L66" s="2">
        <v>90</v>
      </c>
      <c r="M66" s="3">
        <f t="shared" si="15"/>
        <v>3</v>
      </c>
      <c r="N66" s="3">
        <f t="shared" si="22"/>
      </c>
      <c r="O66" s="3">
        <v>7</v>
      </c>
      <c r="P66" s="2">
        <v>5</v>
      </c>
      <c r="Q66" s="3">
        <v>1</v>
      </c>
      <c r="R66" s="3"/>
      <c r="S66" s="3">
        <v>5</v>
      </c>
      <c r="T66" s="2">
        <v>4</v>
      </c>
      <c r="U66" s="3">
        <f t="shared" si="16"/>
        <v>1</v>
      </c>
      <c r="V66" s="3">
        <f t="shared" si="23"/>
      </c>
      <c r="W66" s="3">
        <v>624</v>
      </c>
      <c r="X66" s="2">
        <v>586</v>
      </c>
      <c r="Y66" s="3">
        <f t="shared" si="17"/>
        <v>38</v>
      </c>
      <c r="Z66" s="3">
        <f t="shared" si="24"/>
      </c>
      <c r="AA66" s="3">
        <v>6</v>
      </c>
      <c r="AB66" s="2">
        <v>6</v>
      </c>
      <c r="AC66" s="3">
        <f t="shared" si="18"/>
      </c>
      <c r="AD66" s="3">
        <f t="shared" si="25"/>
      </c>
      <c r="AE66" s="3">
        <v>2</v>
      </c>
      <c r="AF66" s="2">
        <v>2</v>
      </c>
      <c r="AG66" s="3">
        <f t="shared" si="19"/>
      </c>
      <c r="AH66" s="3">
        <f t="shared" si="26"/>
      </c>
    </row>
    <row r="67" spans="1:34" ht="12.75" outlineLevel="2">
      <c r="A67" s="2" t="s">
        <v>111</v>
      </c>
      <c r="B67" s="2" t="s">
        <v>38</v>
      </c>
      <c r="C67" s="3">
        <v>14</v>
      </c>
      <c r="D67" s="2">
        <v>19</v>
      </c>
      <c r="E67" s="3">
        <f t="shared" si="0"/>
      </c>
      <c r="F67" s="3">
        <f t="shared" si="20"/>
        <v>5</v>
      </c>
      <c r="G67" s="3">
        <v>68</v>
      </c>
      <c r="H67" s="2">
        <v>66</v>
      </c>
      <c r="I67" s="3">
        <f t="shared" si="14"/>
        <v>2</v>
      </c>
      <c r="J67" s="3">
        <f t="shared" si="21"/>
      </c>
      <c r="K67" s="3">
        <v>34</v>
      </c>
      <c r="L67" s="2">
        <v>33</v>
      </c>
      <c r="M67" s="3">
        <f t="shared" si="15"/>
        <v>1</v>
      </c>
      <c r="N67" s="3">
        <f t="shared" si="22"/>
      </c>
      <c r="O67" s="3"/>
      <c r="P67" s="2"/>
      <c r="Q67" s="3">
        <v>0</v>
      </c>
      <c r="R67" s="3"/>
      <c r="S67" s="3"/>
      <c r="T67" s="2"/>
      <c r="U67" s="3">
        <f t="shared" si="16"/>
      </c>
      <c r="V67" s="3">
        <f t="shared" si="23"/>
      </c>
      <c r="W67" s="3">
        <v>192</v>
      </c>
      <c r="X67" s="2">
        <v>186</v>
      </c>
      <c r="Y67" s="3">
        <f t="shared" si="17"/>
        <v>6</v>
      </c>
      <c r="Z67" s="3">
        <f t="shared" si="24"/>
      </c>
      <c r="AA67" s="3"/>
      <c r="AB67" s="2"/>
      <c r="AC67" s="3">
        <f t="shared" si="18"/>
      </c>
      <c r="AD67" s="3">
        <f t="shared" si="25"/>
      </c>
      <c r="AE67" s="3"/>
      <c r="AF67" s="2"/>
      <c r="AG67" s="3">
        <f t="shared" si="19"/>
      </c>
      <c r="AH67" s="3">
        <f t="shared" si="26"/>
      </c>
    </row>
    <row r="68" spans="1:34" ht="12.75" outlineLevel="1">
      <c r="A68" s="10" t="s">
        <v>142</v>
      </c>
      <c r="B68" s="10"/>
      <c r="C68" s="9"/>
      <c r="D68" s="10"/>
      <c r="E68" s="9">
        <f>SUBTOTAL(9,E66:E67)</f>
        <v>0</v>
      </c>
      <c r="F68" s="9">
        <f>SUBTOTAL(9,F66:F67)</f>
        <v>30</v>
      </c>
      <c r="G68" s="9"/>
      <c r="H68" s="10"/>
      <c r="I68" s="9">
        <f>SUBTOTAL(9,I66:I67)</f>
        <v>24</v>
      </c>
      <c r="J68" s="9">
        <f>SUBTOTAL(9,J66:J67)</f>
        <v>0</v>
      </c>
      <c r="K68" s="9"/>
      <c r="L68" s="10"/>
      <c r="M68" s="9">
        <f>SUBTOTAL(9,M66:M67)</f>
        <v>4</v>
      </c>
      <c r="N68" s="9">
        <f>SUBTOTAL(9,N66:N67)</f>
        <v>0</v>
      </c>
      <c r="O68" s="9"/>
      <c r="P68" s="10"/>
      <c r="Q68" s="9">
        <f>SUBTOTAL(9,Q66:Q67)</f>
        <v>1</v>
      </c>
      <c r="R68" s="9">
        <f>SUBTOTAL(9,R66:R67)</f>
        <v>0</v>
      </c>
      <c r="S68" s="9"/>
      <c r="T68" s="10"/>
      <c r="U68" s="9">
        <f>SUBTOTAL(9,U66:U67)</f>
        <v>1</v>
      </c>
      <c r="V68" s="9">
        <f>SUBTOTAL(9,V66:V67)</f>
        <v>0</v>
      </c>
      <c r="W68" s="9"/>
      <c r="X68" s="10"/>
      <c r="Y68" s="9">
        <f>SUBTOTAL(9,Y66:Y67)</f>
        <v>44</v>
      </c>
      <c r="Z68" s="9">
        <f>SUBTOTAL(9,Z66:Z67)</f>
        <v>0</v>
      </c>
      <c r="AA68" s="9"/>
      <c r="AB68" s="10"/>
      <c r="AC68" s="9">
        <f>SUBTOTAL(9,AC66:AC67)</f>
        <v>0</v>
      </c>
      <c r="AD68" s="9">
        <f>SUBTOTAL(9,AD66:AD67)</f>
        <v>0</v>
      </c>
      <c r="AE68" s="9"/>
      <c r="AF68" s="10"/>
      <c r="AG68" s="9">
        <f>SUBTOTAL(9,AG66:AG67)</f>
        <v>0</v>
      </c>
      <c r="AH68" s="9">
        <f>SUBTOTAL(9,AH66:AH67)</f>
        <v>0</v>
      </c>
    </row>
    <row r="69" spans="1:34" ht="12.75" outlineLevel="2">
      <c r="A69" s="2" t="s">
        <v>102</v>
      </c>
      <c r="B69" s="2" t="s">
        <v>2</v>
      </c>
      <c r="C69" s="3">
        <v>49</v>
      </c>
      <c r="D69" s="2">
        <v>52</v>
      </c>
      <c r="E69" s="3">
        <f t="shared" si="0"/>
      </c>
      <c r="F69" s="3">
        <f t="shared" si="20"/>
        <v>3</v>
      </c>
      <c r="G69" s="3">
        <v>289</v>
      </c>
      <c r="H69" s="2">
        <v>289</v>
      </c>
      <c r="I69" s="3">
        <f t="shared" si="14"/>
      </c>
      <c r="J69" s="3">
        <f t="shared" si="21"/>
      </c>
      <c r="K69" s="3">
        <v>77</v>
      </c>
      <c r="L69" s="2">
        <v>74</v>
      </c>
      <c r="M69" s="3">
        <f t="shared" si="15"/>
        <v>3</v>
      </c>
      <c r="N69" s="3">
        <f t="shared" si="22"/>
      </c>
      <c r="O69" s="3">
        <v>3</v>
      </c>
      <c r="P69" s="2">
        <v>3</v>
      </c>
      <c r="Q69" s="3">
        <v>0</v>
      </c>
      <c r="R69" s="3"/>
      <c r="S69" s="3">
        <v>3</v>
      </c>
      <c r="T69" s="2">
        <v>3</v>
      </c>
      <c r="U69" s="3">
        <f t="shared" si="16"/>
      </c>
      <c r="V69" s="3">
        <f t="shared" si="23"/>
      </c>
      <c r="W69" s="3">
        <v>813</v>
      </c>
      <c r="X69" s="2">
        <v>810</v>
      </c>
      <c r="Y69" s="3">
        <f t="shared" si="17"/>
        <v>3</v>
      </c>
      <c r="Z69" s="3">
        <f t="shared" si="24"/>
      </c>
      <c r="AA69" s="3">
        <v>2</v>
      </c>
      <c r="AB69" s="2">
        <v>2</v>
      </c>
      <c r="AC69" s="3">
        <f t="shared" si="18"/>
      </c>
      <c r="AD69" s="3">
        <f t="shared" si="25"/>
      </c>
      <c r="AE69" s="3">
        <v>1</v>
      </c>
      <c r="AF69" s="2">
        <v>1</v>
      </c>
      <c r="AG69" s="3">
        <f t="shared" si="19"/>
      </c>
      <c r="AH69" s="3">
        <f t="shared" si="26"/>
      </c>
    </row>
    <row r="70" spans="1:34" ht="12.75" outlineLevel="2">
      <c r="A70" s="2" t="s">
        <v>102</v>
      </c>
      <c r="B70" s="2" t="s">
        <v>7</v>
      </c>
      <c r="C70" s="3">
        <v>26</v>
      </c>
      <c r="D70" s="2">
        <v>24</v>
      </c>
      <c r="E70" s="3">
        <f t="shared" si="0"/>
        <v>2</v>
      </c>
      <c r="F70" s="3">
        <f t="shared" si="20"/>
      </c>
      <c r="G70" s="3">
        <v>147</v>
      </c>
      <c r="H70" s="2">
        <v>136</v>
      </c>
      <c r="I70" s="3">
        <f t="shared" si="14"/>
        <v>11</v>
      </c>
      <c r="J70" s="3">
        <f t="shared" si="21"/>
      </c>
      <c r="K70" s="3">
        <v>30</v>
      </c>
      <c r="L70" s="2">
        <v>28</v>
      </c>
      <c r="M70" s="3">
        <f t="shared" si="15"/>
        <v>2</v>
      </c>
      <c r="N70" s="3">
        <f t="shared" si="22"/>
      </c>
      <c r="O70" s="3"/>
      <c r="P70" s="2"/>
      <c r="Q70" s="3">
        <v>0</v>
      </c>
      <c r="R70" s="3"/>
      <c r="S70" s="3">
        <v>3</v>
      </c>
      <c r="T70" s="2">
        <v>4</v>
      </c>
      <c r="U70" s="3">
        <f t="shared" si="16"/>
      </c>
      <c r="V70" s="3">
        <f t="shared" si="23"/>
        <v>1</v>
      </c>
      <c r="W70" s="3">
        <v>437</v>
      </c>
      <c r="X70" s="2">
        <v>424</v>
      </c>
      <c r="Y70" s="3">
        <f t="shared" si="17"/>
        <v>13</v>
      </c>
      <c r="Z70" s="3">
        <f t="shared" si="24"/>
      </c>
      <c r="AA70" s="3"/>
      <c r="AB70" s="2"/>
      <c r="AC70" s="3">
        <f t="shared" si="18"/>
      </c>
      <c r="AD70" s="3">
        <f t="shared" si="25"/>
      </c>
      <c r="AE70" s="3"/>
      <c r="AF70" s="2"/>
      <c r="AG70" s="3">
        <f t="shared" si="19"/>
      </c>
      <c r="AH70" s="3">
        <f t="shared" si="26"/>
      </c>
    </row>
    <row r="71" spans="1:34" ht="12.75" outlineLevel="2">
      <c r="A71" s="2" t="s">
        <v>102</v>
      </c>
      <c r="B71" s="2" t="s">
        <v>11</v>
      </c>
      <c r="C71" s="3">
        <v>24</v>
      </c>
      <c r="D71" s="2">
        <v>22</v>
      </c>
      <c r="E71" s="3">
        <f t="shared" si="0"/>
        <v>2</v>
      </c>
      <c r="F71" s="3">
        <f t="shared" si="20"/>
      </c>
      <c r="G71" s="3">
        <v>133</v>
      </c>
      <c r="H71" s="2">
        <v>126</v>
      </c>
      <c r="I71" s="3">
        <f t="shared" si="14"/>
        <v>7</v>
      </c>
      <c r="J71" s="3">
        <f t="shared" si="21"/>
      </c>
      <c r="K71" s="3">
        <v>38</v>
      </c>
      <c r="L71" s="2">
        <v>29</v>
      </c>
      <c r="M71" s="3">
        <f t="shared" si="15"/>
        <v>9</v>
      </c>
      <c r="N71" s="3">
        <f t="shared" si="22"/>
      </c>
      <c r="O71" s="3"/>
      <c r="P71" s="2"/>
      <c r="Q71" s="3">
        <v>0</v>
      </c>
      <c r="R71" s="3"/>
      <c r="S71" s="3"/>
      <c r="T71" s="2"/>
      <c r="U71" s="3">
        <f t="shared" si="16"/>
      </c>
      <c r="V71" s="3">
        <f t="shared" si="23"/>
      </c>
      <c r="W71" s="3">
        <v>392</v>
      </c>
      <c r="X71" s="2">
        <v>378</v>
      </c>
      <c r="Y71" s="3">
        <f t="shared" si="17"/>
        <v>14</v>
      </c>
      <c r="Z71" s="3">
        <f t="shared" si="24"/>
      </c>
      <c r="AA71" s="3"/>
      <c r="AB71" s="2"/>
      <c r="AC71" s="3">
        <f t="shared" si="18"/>
      </c>
      <c r="AD71" s="3">
        <f t="shared" si="25"/>
      </c>
      <c r="AE71" s="3"/>
      <c r="AF71" s="2"/>
      <c r="AG71" s="3">
        <f t="shared" si="19"/>
      </c>
      <c r="AH71" s="3">
        <f t="shared" si="26"/>
      </c>
    </row>
    <row r="72" spans="1:34" ht="12.75" outlineLevel="2">
      <c r="A72" s="2" t="s">
        <v>102</v>
      </c>
      <c r="B72" s="2" t="s">
        <v>22</v>
      </c>
      <c r="C72" s="3">
        <v>86</v>
      </c>
      <c r="D72" s="2">
        <v>83</v>
      </c>
      <c r="E72" s="3">
        <f t="shared" si="0"/>
        <v>3</v>
      </c>
      <c r="F72" s="3">
        <f t="shared" si="20"/>
      </c>
      <c r="G72" s="3">
        <v>481</v>
      </c>
      <c r="H72" s="2">
        <v>481</v>
      </c>
      <c r="I72" s="3">
        <f t="shared" si="14"/>
      </c>
      <c r="J72" s="3">
        <f t="shared" si="21"/>
      </c>
      <c r="K72" s="3">
        <v>106</v>
      </c>
      <c r="L72" s="2">
        <v>103</v>
      </c>
      <c r="M72" s="3">
        <f t="shared" si="15"/>
        <v>3</v>
      </c>
      <c r="N72" s="3">
        <f t="shared" si="22"/>
      </c>
      <c r="O72" s="3"/>
      <c r="P72" s="2"/>
      <c r="Q72" s="3">
        <v>0</v>
      </c>
      <c r="R72" s="3"/>
      <c r="S72" s="3">
        <v>6</v>
      </c>
      <c r="T72" s="2">
        <v>4</v>
      </c>
      <c r="U72" s="3">
        <f t="shared" si="16"/>
        <v>2</v>
      </c>
      <c r="V72" s="3">
        <f t="shared" si="23"/>
      </c>
      <c r="W72" s="3">
        <v>1359</v>
      </c>
      <c r="X72" s="2">
        <v>1295</v>
      </c>
      <c r="Y72" s="3">
        <f t="shared" si="17"/>
        <v>64</v>
      </c>
      <c r="Z72" s="3">
        <f t="shared" si="24"/>
      </c>
      <c r="AA72" s="3"/>
      <c r="AB72" s="2"/>
      <c r="AC72" s="3">
        <f t="shared" si="18"/>
      </c>
      <c r="AD72" s="3">
        <f t="shared" si="25"/>
      </c>
      <c r="AE72" s="3"/>
      <c r="AF72" s="2"/>
      <c r="AG72" s="3">
        <f t="shared" si="19"/>
      </c>
      <c r="AH72" s="3">
        <f t="shared" si="26"/>
      </c>
    </row>
    <row r="73" spans="1:34" ht="12.75" outlineLevel="2">
      <c r="A73" s="2" t="s">
        <v>102</v>
      </c>
      <c r="B73" s="2" t="s">
        <v>54</v>
      </c>
      <c r="C73" s="3">
        <v>45</v>
      </c>
      <c r="D73" s="2">
        <v>44</v>
      </c>
      <c r="E73" s="3">
        <f t="shared" si="0"/>
        <v>1</v>
      </c>
      <c r="F73" s="3">
        <f t="shared" si="20"/>
      </c>
      <c r="G73" s="3">
        <v>260</v>
      </c>
      <c r="H73" s="2">
        <v>244</v>
      </c>
      <c r="I73" s="3">
        <f t="shared" si="14"/>
        <v>16</v>
      </c>
      <c r="J73" s="3">
        <f t="shared" si="21"/>
      </c>
      <c r="K73" s="3">
        <v>79</v>
      </c>
      <c r="L73" s="2">
        <v>78</v>
      </c>
      <c r="M73" s="3">
        <f t="shared" si="15"/>
        <v>1</v>
      </c>
      <c r="N73" s="3">
        <f t="shared" si="22"/>
      </c>
      <c r="O73" s="3">
        <v>2</v>
      </c>
      <c r="P73" s="2">
        <v>1</v>
      </c>
      <c r="Q73" s="3">
        <v>0</v>
      </c>
      <c r="R73" s="3"/>
      <c r="S73" s="3">
        <v>3</v>
      </c>
      <c r="T73" s="2">
        <v>3</v>
      </c>
      <c r="U73" s="3">
        <f t="shared" si="16"/>
      </c>
      <c r="V73" s="3">
        <f t="shared" si="23"/>
      </c>
      <c r="W73" s="3">
        <v>768</v>
      </c>
      <c r="X73" s="2">
        <v>726</v>
      </c>
      <c r="Y73" s="3">
        <f t="shared" si="17"/>
        <v>42</v>
      </c>
      <c r="Z73" s="3">
        <f t="shared" si="24"/>
      </c>
      <c r="AA73" s="3">
        <v>1</v>
      </c>
      <c r="AB73" s="2">
        <v>2</v>
      </c>
      <c r="AC73" s="3">
        <f t="shared" si="18"/>
      </c>
      <c r="AD73" s="3">
        <f t="shared" si="25"/>
        <v>1</v>
      </c>
      <c r="AE73" s="3"/>
      <c r="AF73" s="2">
        <v>1</v>
      </c>
      <c r="AG73" s="3">
        <f t="shared" si="19"/>
      </c>
      <c r="AH73" s="3">
        <f t="shared" si="26"/>
        <v>1</v>
      </c>
    </row>
    <row r="74" spans="1:34" ht="12.75" outlineLevel="2">
      <c r="A74" s="2" t="s">
        <v>102</v>
      </c>
      <c r="B74" s="2" t="s">
        <v>87</v>
      </c>
      <c r="C74" s="3">
        <v>285</v>
      </c>
      <c r="D74" s="2">
        <v>253</v>
      </c>
      <c r="E74" s="3">
        <f t="shared" si="0"/>
        <v>32</v>
      </c>
      <c r="F74" s="3">
        <f t="shared" si="20"/>
      </c>
      <c r="G74" s="3">
        <v>1617</v>
      </c>
      <c r="H74" s="2">
        <v>1556</v>
      </c>
      <c r="I74" s="3">
        <f t="shared" si="14"/>
        <v>61</v>
      </c>
      <c r="J74" s="3">
        <f t="shared" si="21"/>
      </c>
      <c r="K74" s="3">
        <v>632</v>
      </c>
      <c r="L74" s="2">
        <v>596</v>
      </c>
      <c r="M74" s="3">
        <f t="shared" si="15"/>
        <v>36</v>
      </c>
      <c r="N74" s="3">
        <f t="shared" si="22"/>
      </c>
      <c r="O74" s="3">
        <v>9</v>
      </c>
      <c r="P74" s="2">
        <v>7</v>
      </c>
      <c r="Q74" s="3">
        <v>2</v>
      </c>
      <c r="R74" s="3"/>
      <c r="S74" s="3">
        <v>10</v>
      </c>
      <c r="T74" s="2">
        <v>4</v>
      </c>
      <c r="U74" s="3">
        <f t="shared" si="16"/>
        <v>6</v>
      </c>
      <c r="V74" s="3">
        <f t="shared" si="23"/>
      </c>
      <c r="W74" s="3">
        <v>4324</v>
      </c>
      <c r="X74" s="2">
        <v>4098</v>
      </c>
      <c r="Y74" s="3">
        <f t="shared" si="17"/>
        <v>226</v>
      </c>
      <c r="Z74" s="3">
        <f t="shared" si="24"/>
      </c>
      <c r="AA74" s="3">
        <v>13</v>
      </c>
      <c r="AB74" s="2">
        <v>7</v>
      </c>
      <c r="AC74" s="3">
        <f t="shared" si="18"/>
        <v>6</v>
      </c>
      <c r="AD74" s="3">
        <f t="shared" si="25"/>
      </c>
      <c r="AE74" s="3">
        <v>2</v>
      </c>
      <c r="AF74" s="2"/>
      <c r="AG74" s="3">
        <f t="shared" si="19"/>
        <v>2</v>
      </c>
      <c r="AH74" s="3">
        <f t="shared" si="26"/>
      </c>
    </row>
    <row r="75" spans="1:34" ht="12.75" outlineLevel="2">
      <c r="A75" s="2" t="s">
        <v>102</v>
      </c>
      <c r="B75" s="2" t="s">
        <v>94</v>
      </c>
      <c r="C75" s="3">
        <v>26</v>
      </c>
      <c r="D75" s="2">
        <v>23</v>
      </c>
      <c r="E75" s="3">
        <f t="shared" si="0"/>
        <v>3</v>
      </c>
      <c r="F75" s="3">
        <f t="shared" si="20"/>
      </c>
      <c r="G75" s="3">
        <v>136</v>
      </c>
      <c r="H75" s="2">
        <v>135</v>
      </c>
      <c r="I75" s="3">
        <f t="shared" si="14"/>
        <v>1</v>
      </c>
      <c r="J75" s="3">
        <f t="shared" si="21"/>
      </c>
      <c r="K75" s="3">
        <v>55</v>
      </c>
      <c r="L75" s="2">
        <v>53</v>
      </c>
      <c r="M75" s="3">
        <f t="shared" si="15"/>
        <v>2</v>
      </c>
      <c r="N75" s="3">
        <f t="shared" si="22"/>
      </c>
      <c r="O75" s="3">
        <v>3</v>
      </c>
      <c r="P75" s="2">
        <v>2</v>
      </c>
      <c r="Q75" s="3">
        <v>0</v>
      </c>
      <c r="R75" s="3"/>
      <c r="S75" s="3"/>
      <c r="T75" s="2"/>
      <c r="U75" s="3">
        <f t="shared" si="16"/>
      </c>
      <c r="V75" s="3">
        <f t="shared" si="23"/>
      </c>
      <c r="W75" s="3">
        <v>389</v>
      </c>
      <c r="X75" s="2">
        <v>376</v>
      </c>
      <c r="Y75" s="3">
        <f t="shared" si="17"/>
        <v>13</v>
      </c>
      <c r="Z75" s="3">
        <f t="shared" si="24"/>
      </c>
      <c r="AA75" s="3">
        <v>1</v>
      </c>
      <c r="AB75" s="2">
        <v>1</v>
      </c>
      <c r="AC75" s="3">
        <f t="shared" si="18"/>
      </c>
      <c r="AD75" s="3">
        <f t="shared" si="25"/>
      </c>
      <c r="AE75" s="3">
        <v>1</v>
      </c>
      <c r="AF75" s="2">
        <v>1</v>
      </c>
      <c r="AG75" s="3">
        <f t="shared" si="19"/>
      </c>
      <c r="AH75" s="3">
        <f t="shared" si="26"/>
      </c>
    </row>
    <row r="76" spans="1:34" ht="12.75" outlineLevel="2">
      <c r="A76" s="2" t="s">
        <v>102</v>
      </c>
      <c r="B76" s="2" t="s">
        <v>95</v>
      </c>
      <c r="C76" s="3">
        <v>26</v>
      </c>
      <c r="D76" s="2">
        <v>23</v>
      </c>
      <c r="E76" s="3">
        <f t="shared" si="0"/>
        <v>3</v>
      </c>
      <c r="F76" s="3">
        <f t="shared" si="20"/>
      </c>
      <c r="G76" s="3">
        <v>143</v>
      </c>
      <c r="H76" s="2">
        <v>139</v>
      </c>
      <c r="I76" s="3">
        <f t="shared" si="14"/>
        <v>4</v>
      </c>
      <c r="J76" s="3">
        <f t="shared" si="21"/>
      </c>
      <c r="K76" s="3">
        <v>53</v>
      </c>
      <c r="L76" s="2">
        <v>50</v>
      </c>
      <c r="M76" s="3">
        <f t="shared" si="15"/>
        <v>3</v>
      </c>
      <c r="N76" s="3">
        <f t="shared" si="22"/>
      </c>
      <c r="O76" s="3"/>
      <c r="P76" s="2"/>
      <c r="Q76" s="3">
        <v>0</v>
      </c>
      <c r="R76" s="3"/>
      <c r="S76" s="3">
        <v>2</v>
      </c>
      <c r="T76" s="2">
        <v>2</v>
      </c>
      <c r="U76" s="3">
        <f t="shared" si="16"/>
      </c>
      <c r="V76" s="3">
        <f t="shared" si="23"/>
      </c>
      <c r="W76" s="3">
        <v>415</v>
      </c>
      <c r="X76" s="2">
        <v>403</v>
      </c>
      <c r="Y76" s="3">
        <f t="shared" si="17"/>
        <v>12</v>
      </c>
      <c r="Z76" s="3">
        <f t="shared" si="24"/>
      </c>
      <c r="AA76" s="3"/>
      <c r="AB76" s="2"/>
      <c r="AC76" s="3">
        <f t="shared" si="18"/>
      </c>
      <c r="AD76" s="3">
        <f t="shared" si="25"/>
      </c>
      <c r="AE76" s="3"/>
      <c r="AF76" s="2"/>
      <c r="AG76" s="3">
        <f t="shared" si="19"/>
      </c>
      <c r="AH76" s="3">
        <f t="shared" si="26"/>
      </c>
    </row>
    <row r="77" spans="1:34" ht="12.75" outlineLevel="1">
      <c r="A77" s="10" t="s">
        <v>143</v>
      </c>
      <c r="B77" s="10"/>
      <c r="C77" s="9"/>
      <c r="D77" s="10"/>
      <c r="E77" s="9">
        <f>SUBTOTAL(9,E69:E76)</f>
        <v>46</v>
      </c>
      <c r="F77" s="9">
        <f>SUBTOTAL(9,F69:F76)</f>
        <v>3</v>
      </c>
      <c r="G77" s="9"/>
      <c r="H77" s="10"/>
      <c r="I77" s="9">
        <f>SUBTOTAL(9,I69:I76)</f>
        <v>100</v>
      </c>
      <c r="J77" s="9">
        <f>SUBTOTAL(9,J69:J76)</f>
        <v>0</v>
      </c>
      <c r="K77" s="9"/>
      <c r="L77" s="10"/>
      <c r="M77" s="9">
        <f>SUBTOTAL(9,M69:M76)</f>
        <v>59</v>
      </c>
      <c r="N77" s="9">
        <f>SUBTOTAL(9,N69:N76)</f>
        <v>0</v>
      </c>
      <c r="O77" s="9"/>
      <c r="P77" s="10"/>
      <c r="Q77" s="9">
        <f>SUBTOTAL(9,Q69:Q76)</f>
        <v>2</v>
      </c>
      <c r="R77" s="9">
        <f>SUBTOTAL(9,R69:R76)</f>
        <v>0</v>
      </c>
      <c r="S77" s="9"/>
      <c r="T77" s="10"/>
      <c r="U77" s="9">
        <f>SUBTOTAL(9,U69:U76)</f>
        <v>8</v>
      </c>
      <c r="V77" s="9">
        <f>SUBTOTAL(9,V69:V76)</f>
        <v>1</v>
      </c>
      <c r="W77" s="9"/>
      <c r="X77" s="10"/>
      <c r="Y77" s="9">
        <f>SUBTOTAL(9,Y69:Y76)</f>
        <v>387</v>
      </c>
      <c r="Z77" s="9">
        <f>SUBTOTAL(9,Z69:Z76)</f>
        <v>0</v>
      </c>
      <c r="AA77" s="9"/>
      <c r="AB77" s="10"/>
      <c r="AC77" s="9">
        <f>SUBTOTAL(9,AC69:AC76)</f>
        <v>6</v>
      </c>
      <c r="AD77" s="9">
        <f>SUBTOTAL(9,AD69:AD76)</f>
        <v>1</v>
      </c>
      <c r="AE77" s="9"/>
      <c r="AF77" s="10"/>
      <c r="AG77" s="9">
        <f>SUBTOTAL(9,AG69:AG76)</f>
        <v>2</v>
      </c>
      <c r="AH77" s="9">
        <f>SUBTOTAL(9,AH69:AH76)</f>
        <v>1</v>
      </c>
    </row>
    <row r="78" spans="1:34" ht="12.75" outlineLevel="2">
      <c r="A78" s="2" t="s">
        <v>106</v>
      </c>
      <c r="B78" s="2" t="s">
        <v>9</v>
      </c>
      <c r="C78" s="3">
        <v>254</v>
      </c>
      <c r="D78" s="2">
        <v>309</v>
      </c>
      <c r="E78" s="3">
        <f t="shared" si="0"/>
      </c>
      <c r="F78" s="3">
        <f t="shared" si="20"/>
        <v>55</v>
      </c>
      <c r="G78" s="3">
        <v>1468</v>
      </c>
      <c r="H78" s="2">
        <v>1420</v>
      </c>
      <c r="I78" s="3">
        <f t="shared" si="14"/>
        <v>48</v>
      </c>
      <c r="J78" s="3">
        <f t="shared" si="21"/>
      </c>
      <c r="K78" s="3">
        <v>545</v>
      </c>
      <c r="L78" s="2">
        <v>521</v>
      </c>
      <c r="M78" s="3">
        <f t="shared" si="15"/>
        <v>24</v>
      </c>
      <c r="N78" s="3">
        <f t="shared" si="22"/>
      </c>
      <c r="O78" s="3">
        <v>9</v>
      </c>
      <c r="P78" s="2">
        <v>8</v>
      </c>
      <c r="Q78" s="3">
        <v>0</v>
      </c>
      <c r="R78" s="3"/>
      <c r="S78" s="3">
        <v>9</v>
      </c>
      <c r="T78" s="2">
        <v>8</v>
      </c>
      <c r="U78" s="3">
        <f t="shared" si="16"/>
        <v>1</v>
      </c>
      <c r="V78" s="3">
        <f t="shared" si="23"/>
      </c>
      <c r="W78" s="3">
        <v>3092</v>
      </c>
      <c r="X78" s="2">
        <v>2916</v>
      </c>
      <c r="Y78" s="3">
        <f t="shared" si="17"/>
        <v>176</v>
      </c>
      <c r="Z78" s="3">
        <f t="shared" si="24"/>
      </c>
      <c r="AA78" s="3">
        <v>6</v>
      </c>
      <c r="AB78" s="2">
        <v>4</v>
      </c>
      <c r="AC78" s="3">
        <f t="shared" si="18"/>
        <v>2</v>
      </c>
      <c r="AD78" s="3">
        <f t="shared" si="25"/>
      </c>
      <c r="AE78" s="3">
        <v>2</v>
      </c>
      <c r="AF78" s="2"/>
      <c r="AG78" s="3">
        <f t="shared" si="19"/>
        <v>2</v>
      </c>
      <c r="AH78" s="3">
        <f t="shared" si="26"/>
      </c>
    </row>
    <row r="79" spans="1:34" ht="12.75" outlineLevel="2">
      <c r="A79" s="2" t="s">
        <v>106</v>
      </c>
      <c r="B79" s="2" t="s">
        <v>15</v>
      </c>
      <c r="C79" s="3">
        <v>61</v>
      </c>
      <c r="D79" s="2">
        <v>72</v>
      </c>
      <c r="E79" s="3">
        <f t="shared" si="0"/>
      </c>
      <c r="F79" s="3">
        <f t="shared" si="20"/>
        <v>11</v>
      </c>
      <c r="G79" s="3">
        <v>353</v>
      </c>
      <c r="H79" s="2">
        <v>326</v>
      </c>
      <c r="I79" s="3">
        <f t="shared" si="14"/>
        <v>27</v>
      </c>
      <c r="J79" s="3">
        <f t="shared" si="21"/>
      </c>
      <c r="K79" s="3">
        <v>116</v>
      </c>
      <c r="L79" s="2">
        <v>112</v>
      </c>
      <c r="M79" s="3">
        <f t="shared" si="15"/>
        <v>4</v>
      </c>
      <c r="N79" s="3">
        <f t="shared" si="22"/>
      </c>
      <c r="O79" s="3"/>
      <c r="P79" s="2"/>
      <c r="Q79" s="3">
        <v>0</v>
      </c>
      <c r="R79" s="3"/>
      <c r="S79" s="3">
        <v>1</v>
      </c>
      <c r="T79" s="2">
        <v>1</v>
      </c>
      <c r="U79" s="3">
        <f t="shared" si="16"/>
      </c>
      <c r="V79" s="3">
        <f t="shared" si="23"/>
      </c>
      <c r="W79" s="3">
        <v>791</v>
      </c>
      <c r="X79" s="2">
        <v>759</v>
      </c>
      <c r="Y79" s="3">
        <f t="shared" si="17"/>
        <v>32</v>
      </c>
      <c r="Z79" s="3">
        <f t="shared" si="24"/>
      </c>
      <c r="AA79" s="3"/>
      <c r="AB79" s="2"/>
      <c r="AC79" s="3">
        <f t="shared" si="18"/>
      </c>
      <c r="AD79" s="3">
        <f t="shared" si="25"/>
      </c>
      <c r="AE79" s="3"/>
      <c r="AF79" s="2"/>
      <c r="AG79" s="3">
        <f t="shared" si="19"/>
      </c>
      <c r="AH79" s="3">
        <f t="shared" si="26"/>
      </c>
    </row>
    <row r="80" spans="1:34" ht="12.75" outlineLevel="2">
      <c r="A80" s="2" t="s">
        <v>106</v>
      </c>
      <c r="B80" s="2" t="s">
        <v>30</v>
      </c>
      <c r="C80" s="3">
        <v>122</v>
      </c>
      <c r="D80" s="2">
        <v>144</v>
      </c>
      <c r="E80" s="3">
        <f aca="true" t="shared" si="27" ref="E80:E119">IF(C80&gt;D80,C80-D80,"")</f>
      </c>
      <c r="F80" s="3">
        <f t="shared" si="20"/>
        <v>22</v>
      </c>
      <c r="G80" s="3">
        <v>673</v>
      </c>
      <c r="H80" s="2">
        <v>652</v>
      </c>
      <c r="I80" s="3">
        <f t="shared" si="14"/>
        <v>21</v>
      </c>
      <c r="J80" s="3">
        <f t="shared" si="21"/>
      </c>
      <c r="K80" s="3">
        <v>292</v>
      </c>
      <c r="L80" s="2">
        <v>280</v>
      </c>
      <c r="M80" s="3">
        <f t="shared" si="15"/>
        <v>12</v>
      </c>
      <c r="N80" s="3">
        <f t="shared" si="22"/>
      </c>
      <c r="O80" s="3">
        <v>11</v>
      </c>
      <c r="P80" s="2">
        <v>9</v>
      </c>
      <c r="Q80" s="3">
        <v>2</v>
      </c>
      <c r="R80" s="3"/>
      <c r="S80" s="3">
        <v>5</v>
      </c>
      <c r="T80" s="2">
        <v>5</v>
      </c>
      <c r="U80" s="3">
        <f t="shared" si="16"/>
      </c>
      <c r="V80" s="3">
        <f t="shared" si="23"/>
      </c>
      <c r="W80" s="3">
        <v>1473</v>
      </c>
      <c r="X80" s="2">
        <v>1437</v>
      </c>
      <c r="Y80" s="3">
        <f t="shared" si="17"/>
        <v>36</v>
      </c>
      <c r="Z80" s="3">
        <f t="shared" si="24"/>
      </c>
      <c r="AA80" s="3">
        <v>9</v>
      </c>
      <c r="AB80" s="2">
        <v>8</v>
      </c>
      <c r="AC80" s="3">
        <f t="shared" si="18"/>
        <v>1</v>
      </c>
      <c r="AD80" s="3">
        <f t="shared" si="25"/>
      </c>
      <c r="AE80" s="3">
        <v>3</v>
      </c>
      <c r="AF80" s="2">
        <v>2</v>
      </c>
      <c r="AG80" s="3">
        <f t="shared" si="19"/>
        <v>1</v>
      </c>
      <c r="AH80" s="3">
        <f t="shared" si="26"/>
      </c>
    </row>
    <row r="81" spans="1:34" ht="12.75" outlineLevel="2">
      <c r="A81" s="2" t="s">
        <v>106</v>
      </c>
      <c r="B81" s="2" t="s">
        <v>41</v>
      </c>
      <c r="C81" s="3">
        <v>128</v>
      </c>
      <c r="D81" s="2">
        <v>160</v>
      </c>
      <c r="E81" s="3">
        <f t="shared" si="27"/>
      </c>
      <c r="F81" s="3">
        <f t="shared" si="20"/>
        <v>32</v>
      </c>
      <c r="G81" s="3">
        <v>727</v>
      </c>
      <c r="H81" s="2">
        <v>700</v>
      </c>
      <c r="I81" s="3">
        <f t="shared" si="14"/>
        <v>27</v>
      </c>
      <c r="J81" s="3">
        <f t="shared" si="21"/>
      </c>
      <c r="K81" s="3">
        <v>119</v>
      </c>
      <c r="L81" s="2">
        <v>117</v>
      </c>
      <c r="M81" s="3">
        <f t="shared" si="15"/>
        <v>2</v>
      </c>
      <c r="N81" s="3">
        <f t="shared" si="22"/>
      </c>
      <c r="O81" s="3"/>
      <c r="P81" s="2"/>
      <c r="Q81" s="3">
        <v>0</v>
      </c>
      <c r="R81" s="3"/>
      <c r="S81" s="3">
        <v>3</v>
      </c>
      <c r="T81" s="2">
        <v>3</v>
      </c>
      <c r="U81" s="3">
        <f t="shared" si="16"/>
      </c>
      <c r="V81" s="3">
        <f t="shared" si="23"/>
      </c>
      <c r="W81" s="3">
        <v>1490</v>
      </c>
      <c r="X81" s="2">
        <v>1449</v>
      </c>
      <c r="Y81" s="3">
        <f t="shared" si="17"/>
        <v>41</v>
      </c>
      <c r="Z81" s="3">
        <f t="shared" si="24"/>
      </c>
      <c r="AA81" s="3"/>
      <c r="AB81" s="2"/>
      <c r="AC81" s="3">
        <f t="shared" si="18"/>
      </c>
      <c r="AD81" s="3">
        <f t="shared" si="25"/>
      </c>
      <c r="AE81" s="3"/>
      <c r="AF81" s="2"/>
      <c r="AG81" s="3">
        <f t="shared" si="19"/>
      </c>
      <c r="AH81" s="3">
        <f t="shared" si="26"/>
      </c>
    </row>
    <row r="82" spans="1:34" ht="12.75" outlineLevel="2">
      <c r="A82" s="2" t="s">
        <v>106</v>
      </c>
      <c r="B82" s="2" t="s">
        <v>85</v>
      </c>
      <c r="C82" s="3">
        <v>92</v>
      </c>
      <c r="D82" s="2">
        <v>115</v>
      </c>
      <c r="E82" s="3">
        <f t="shared" si="27"/>
      </c>
      <c r="F82" s="3">
        <f t="shared" si="20"/>
        <v>23</v>
      </c>
      <c r="G82" s="3">
        <v>550</v>
      </c>
      <c r="H82" s="2">
        <v>529</v>
      </c>
      <c r="I82" s="3">
        <f t="shared" si="14"/>
        <v>21</v>
      </c>
      <c r="J82" s="3">
        <f t="shared" si="21"/>
      </c>
      <c r="K82" s="3">
        <v>257</v>
      </c>
      <c r="L82" s="2">
        <v>254</v>
      </c>
      <c r="M82" s="3">
        <f t="shared" si="15"/>
        <v>3</v>
      </c>
      <c r="N82" s="3">
        <f t="shared" si="22"/>
      </c>
      <c r="O82" s="3">
        <v>3</v>
      </c>
      <c r="P82" s="2">
        <v>2</v>
      </c>
      <c r="Q82" s="3">
        <v>1</v>
      </c>
      <c r="R82" s="3"/>
      <c r="S82" s="3">
        <v>4</v>
      </c>
      <c r="T82" s="2">
        <v>3</v>
      </c>
      <c r="U82" s="3">
        <f t="shared" si="16"/>
        <v>1</v>
      </c>
      <c r="V82" s="3">
        <f t="shared" si="23"/>
      </c>
      <c r="W82" s="3">
        <v>1119</v>
      </c>
      <c r="X82" s="2">
        <v>1063</v>
      </c>
      <c r="Y82" s="3">
        <f t="shared" si="17"/>
        <v>56</v>
      </c>
      <c r="Z82" s="3">
        <f t="shared" si="24"/>
      </c>
      <c r="AA82" s="3">
        <v>2</v>
      </c>
      <c r="AB82" s="2">
        <v>1</v>
      </c>
      <c r="AC82" s="3">
        <f t="shared" si="18"/>
        <v>1</v>
      </c>
      <c r="AD82" s="3">
        <f t="shared" si="25"/>
      </c>
      <c r="AE82" s="3">
        <v>1</v>
      </c>
      <c r="AF82" s="2"/>
      <c r="AG82" s="3">
        <f t="shared" si="19"/>
        <v>1</v>
      </c>
      <c r="AH82" s="3">
        <f t="shared" si="26"/>
      </c>
    </row>
    <row r="83" spans="1:34" ht="12.75" outlineLevel="1">
      <c r="A83" s="10" t="s">
        <v>144</v>
      </c>
      <c r="B83" s="10"/>
      <c r="C83" s="9"/>
      <c r="D83" s="10"/>
      <c r="E83" s="9">
        <f>SUBTOTAL(9,E78:E82)</f>
        <v>0</v>
      </c>
      <c r="F83" s="9">
        <f>SUBTOTAL(9,F78:F82)</f>
        <v>143</v>
      </c>
      <c r="G83" s="9"/>
      <c r="H83" s="10"/>
      <c r="I83" s="9">
        <f>SUBTOTAL(9,I78:I82)</f>
        <v>144</v>
      </c>
      <c r="J83" s="9">
        <f>SUBTOTAL(9,J78:J82)</f>
        <v>0</v>
      </c>
      <c r="K83" s="9"/>
      <c r="L83" s="10"/>
      <c r="M83" s="9">
        <f>SUBTOTAL(9,M78:M82)</f>
        <v>45</v>
      </c>
      <c r="N83" s="9">
        <f>SUBTOTAL(9,N78:N82)</f>
        <v>0</v>
      </c>
      <c r="O83" s="9"/>
      <c r="P83" s="10"/>
      <c r="Q83" s="9">
        <f>SUBTOTAL(9,Q78:Q82)</f>
        <v>3</v>
      </c>
      <c r="R83" s="9">
        <f>SUBTOTAL(9,R78:R82)</f>
        <v>0</v>
      </c>
      <c r="S83" s="9"/>
      <c r="T83" s="10"/>
      <c r="U83" s="9">
        <f>SUBTOTAL(9,U78:U82)</f>
        <v>2</v>
      </c>
      <c r="V83" s="9">
        <f>SUBTOTAL(9,V78:V82)</f>
        <v>0</v>
      </c>
      <c r="W83" s="9"/>
      <c r="X83" s="10"/>
      <c r="Y83" s="9">
        <f>SUBTOTAL(9,Y78:Y82)</f>
        <v>341</v>
      </c>
      <c r="Z83" s="9">
        <f>SUBTOTAL(9,Z78:Z82)</f>
        <v>0</v>
      </c>
      <c r="AA83" s="9"/>
      <c r="AB83" s="10"/>
      <c r="AC83" s="9">
        <f>SUBTOTAL(9,AC78:AC82)</f>
        <v>4</v>
      </c>
      <c r="AD83" s="9">
        <f>SUBTOTAL(9,AD78:AD82)</f>
        <v>0</v>
      </c>
      <c r="AE83" s="9"/>
      <c r="AF83" s="10"/>
      <c r="AG83" s="9">
        <f>SUBTOTAL(9,AG78:AG82)</f>
        <v>4</v>
      </c>
      <c r="AH83" s="9">
        <f>SUBTOTAL(9,AH78:AH82)</f>
        <v>0</v>
      </c>
    </row>
    <row r="84" spans="1:34" ht="12.75" outlineLevel="2">
      <c r="A84" s="2" t="s">
        <v>110</v>
      </c>
      <c r="B84" s="2" t="s">
        <v>17</v>
      </c>
      <c r="C84" s="3">
        <v>115</v>
      </c>
      <c r="D84" s="2">
        <v>119</v>
      </c>
      <c r="E84" s="3">
        <f t="shared" si="27"/>
      </c>
      <c r="F84" s="3">
        <f t="shared" si="20"/>
        <v>4</v>
      </c>
      <c r="G84" s="3">
        <v>613</v>
      </c>
      <c r="H84" s="2">
        <v>588</v>
      </c>
      <c r="I84" s="3">
        <f t="shared" si="14"/>
        <v>25</v>
      </c>
      <c r="J84" s="3">
        <f t="shared" si="21"/>
      </c>
      <c r="K84" s="3">
        <v>263</v>
      </c>
      <c r="L84" s="2">
        <v>261</v>
      </c>
      <c r="M84" s="3">
        <f t="shared" si="15"/>
        <v>2</v>
      </c>
      <c r="N84" s="3">
        <f t="shared" si="22"/>
      </c>
      <c r="O84" s="3">
        <v>4</v>
      </c>
      <c r="P84" s="2">
        <v>2</v>
      </c>
      <c r="Q84" s="3">
        <v>2</v>
      </c>
      <c r="R84" s="3"/>
      <c r="S84" s="3">
        <v>15</v>
      </c>
      <c r="T84" s="2">
        <v>12</v>
      </c>
      <c r="U84" s="3">
        <f t="shared" si="16"/>
        <v>3</v>
      </c>
      <c r="V84" s="3">
        <f t="shared" si="23"/>
      </c>
      <c r="W84" s="3">
        <v>1675</v>
      </c>
      <c r="X84" s="2">
        <v>1613</v>
      </c>
      <c r="Y84" s="3">
        <f t="shared" si="17"/>
        <v>62</v>
      </c>
      <c r="Z84" s="3">
        <f t="shared" si="24"/>
      </c>
      <c r="AA84" s="3">
        <v>6</v>
      </c>
      <c r="AB84" s="2">
        <v>5</v>
      </c>
      <c r="AC84" s="3">
        <f t="shared" si="18"/>
        <v>1</v>
      </c>
      <c r="AD84" s="3">
        <f t="shared" si="25"/>
      </c>
      <c r="AE84" s="3">
        <v>1</v>
      </c>
      <c r="AF84" s="2">
        <v>1</v>
      </c>
      <c r="AG84" s="3">
        <f t="shared" si="19"/>
      </c>
      <c r="AH84" s="3">
        <f t="shared" si="26"/>
      </c>
    </row>
    <row r="85" spans="1:34" ht="12.75" outlineLevel="2">
      <c r="A85" s="2" t="s">
        <v>110</v>
      </c>
      <c r="B85" s="2" t="s">
        <v>55</v>
      </c>
      <c r="C85" s="3">
        <v>51</v>
      </c>
      <c r="D85" s="2">
        <v>68</v>
      </c>
      <c r="E85" s="3">
        <f t="shared" si="27"/>
      </c>
      <c r="F85" s="3">
        <f t="shared" si="20"/>
        <v>17</v>
      </c>
      <c r="G85" s="3">
        <v>252</v>
      </c>
      <c r="H85" s="2">
        <v>239</v>
      </c>
      <c r="I85" s="3">
        <f t="shared" si="14"/>
        <v>13</v>
      </c>
      <c r="J85" s="3">
        <f t="shared" si="21"/>
      </c>
      <c r="K85" s="3">
        <v>73</v>
      </c>
      <c r="L85" s="2">
        <v>70</v>
      </c>
      <c r="M85" s="3">
        <f t="shared" si="15"/>
        <v>3</v>
      </c>
      <c r="N85" s="3">
        <f t="shared" si="22"/>
      </c>
      <c r="O85" s="3">
        <v>3</v>
      </c>
      <c r="P85" s="2">
        <v>3</v>
      </c>
      <c r="Q85" s="3">
        <v>0</v>
      </c>
      <c r="R85" s="3"/>
      <c r="S85" s="3">
        <v>4</v>
      </c>
      <c r="T85" s="2">
        <v>3</v>
      </c>
      <c r="U85" s="3">
        <f t="shared" si="16"/>
        <v>1</v>
      </c>
      <c r="V85" s="3">
        <f t="shared" si="23"/>
      </c>
      <c r="W85" s="3">
        <v>798</v>
      </c>
      <c r="X85" s="2">
        <v>776</v>
      </c>
      <c r="Y85" s="3">
        <f t="shared" si="17"/>
        <v>22</v>
      </c>
      <c r="Z85" s="3">
        <f t="shared" si="24"/>
      </c>
      <c r="AA85" s="3">
        <v>2</v>
      </c>
      <c r="AB85" s="2">
        <v>2</v>
      </c>
      <c r="AC85" s="3">
        <f t="shared" si="18"/>
      </c>
      <c r="AD85" s="3">
        <f t="shared" si="25"/>
      </c>
      <c r="AE85" s="3">
        <v>1</v>
      </c>
      <c r="AF85" s="2">
        <v>2</v>
      </c>
      <c r="AG85" s="3">
        <f t="shared" si="19"/>
      </c>
      <c r="AH85" s="3">
        <f t="shared" si="26"/>
        <v>1</v>
      </c>
    </row>
    <row r="86" spans="1:34" ht="12.75" outlineLevel="2">
      <c r="A86" s="2" t="s">
        <v>110</v>
      </c>
      <c r="B86" s="2" t="s">
        <v>56</v>
      </c>
      <c r="C86" s="3">
        <v>20</v>
      </c>
      <c r="D86" s="2">
        <v>30</v>
      </c>
      <c r="E86" s="3">
        <f t="shared" si="27"/>
      </c>
      <c r="F86" s="3">
        <f t="shared" si="20"/>
        <v>10</v>
      </c>
      <c r="G86" s="3">
        <v>133</v>
      </c>
      <c r="H86" s="2">
        <v>130</v>
      </c>
      <c r="I86" s="3">
        <f t="shared" si="14"/>
        <v>3</v>
      </c>
      <c r="J86" s="3">
        <f t="shared" si="21"/>
      </c>
      <c r="K86" s="3">
        <v>49</v>
      </c>
      <c r="L86" s="2">
        <v>49</v>
      </c>
      <c r="M86" s="3">
        <f t="shared" si="15"/>
      </c>
      <c r="N86" s="3">
        <f t="shared" si="22"/>
      </c>
      <c r="O86" s="3">
        <v>7</v>
      </c>
      <c r="P86" s="2">
        <v>4</v>
      </c>
      <c r="Q86" s="3">
        <v>3</v>
      </c>
      <c r="R86" s="3"/>
      <c r="S86" s="3">
        <v>2</v>
      </c>
      <c r="T86" s="2">
        <v>2</v>
      </c>
      <c r="U86" s="3">
        <f t="shared" si="16"/>
      </c>
      <c r="V86" s="3">
        <f t="shared" si="23"/>
      </c>
      <c r="W86" s="3">
        <v>395</v>
      </c>
      <c r="X86" s="2">
        <v>399</v>
      </c>
      <c r="Y86" s="3">
        <f t="shared" si="17"/>
      </c>
      <c r="Z86" s="3">
        <f t="shared" si="24"/>
        <v>4</v>
      </c>
      <c r="AA86" s="3">
        <v>6</v>
      </c>
      <c r="AB86" s="2">
        <v>5</v>
      </c>
      <c r="AC86" s="3">
        <f t="shared" si="18"/>
        <v>1</v>
      </c>
      <c r="AD86" s="3">
        <f t="shared" si="25"/>
      </c>
      <c r="AE86" s="3">
        <v>2</v>
      </c>
      <c r="AF86" s="2">
        <v>2</v>
      </c>
      <c r="AG86" s="3">
        <f t="shared" si="19"/>
      </c>
      <c r="AH86" s="3">
        <f t="shared" si="26"/>
      </c>
    </row>
    <row r="87" spans="1:34" ht="12.75" outlineLevel="2">
      <c r="A87" s="2" t="s">
        <v>110</v>
      </c>
      <c r="B87" s="2" t="s">
        <v>83</v>
      </c>
      <c r="C87" s="3">
        <v>79</v>
      </c>
      <c r="D87" s="2">
        <v>79</v>
      </c>
      <c r="E87" s="3">
        <f t="shared" si="27"/>
      </c>
      <c r="F87" s="3">
        <f t="shared" si="20"/>
      </c>
      <c r="G87" s="3">
        <v>412</v>
      </c>
      <c r="H87" s="2">
        <v>396</v>
      </c>
      <c r="I87" s="3">
        <f t="shared" si="14"/>
        <v>16</v>
      </c>
      <c r="J87" s="3">
        <f t="shared" si="21"/>
      </c>
      <c r="K87" s="3">
        <v>163</v>
      </c>
      <c r="L87" s="2">
        <v>156</v>
      </c>
      <c r="M87" s="3">
        <f t="shared" si="15"/>
        <v>7</v>
      </c>
      <c r="N87" s="3">
        <f t="shared" si="22"/>
      </c>
      <c r="O87" s="3">
        <v>17</v>
      </c>
      <c r="P87" s="2">
        <v>15</v>
      </c>
      <c r="Q87" s="3">
        <v>1</v>
      </c>
      <c r="R87" s="3"/>
      <c r="S87" s="3">
        <v>22</v>
      </c>
      <c r="T87" s="2">
        <v>22</v>
      </c>
      <c r="U87" s="3">
        <f t="shared" si="16"/>
      </c>
      <c r="V87" s="3">
        <f t="shared" si="23"/>
      </c>
      <c r="W87" s="3">
        <v>1246</v>
      </c>
      <c r="X87" s="2">
        <v>1194</v>
      </c>
      <c r="Y87" s="3">
        <f t="shared" si="17"/>
        <v>52</v>
      </c>
      <c r="Z87" s="3">
        <f t="shared" si="24"/>
      </c>
      <c r="AA87" s="3">
        <v>12</v>
      </c>
      <c r="AB87" s="2">
        <v>11</v>
      </c>
      <c r="AC87" s="3">
        <f t="shared" si="18"/>
        <v>1</v>
      </c>
      <c r="AD87" s="3">
        <f t="shared" si="25"/>
      </c>
      <c r="AE87" s="3">
        <v>4</v>
      </c>
      <c r="AF87" s="2">
        <v>1</v>
      </c>
      <c r="AG87" s="3">
        <f t="shared" si="19"/>
        <v>3</v>
      </c>
      <c r="AH87" s="3">
        <f t="shared" si="26"/>
      </c>
    </row>
    <row r="88" spans="1:34" ht="12.75" outlineLevel="1">
      <c r="A88" s="10" t="s">
        <v>145</v>
      </c>
      <c r="B88" s="10"/>
      <c r="C88" s="9"/>
      <c r="D88" s="10"/>
      <c r="E88" s="9">
        <f>SUBTOTAL(9,E84:E87)</f>
        <v>0</v>
      </c>
      <c r="F88" s="9">
        <f>SUBTOTAL(9,F84:F87)</f>
        <v>31</v>
      </c>
      <c r="G88" s="9"/>
      <c r="H88" s="10"/>
      <c r="I88" s="9">
        <f>SUBTOTAL(9,I84:I87)</f>
        <v>57</v>
      </c>
      <c r="J88" s="9">
        <f>SUBTOTAL(9,J84:J87)</f>
        <v>0</v>
      </c>
      <c r="K88" s="9"/>
      <c r="L88" s="10"/>
      <c r="M88" s="9">
        <f>SUBTOTAL(9,M84:M87)</f>
        <v>12</v>
      </c>
      <c r="N88" s="9">
        <f>SUBTOTAL(9,N84:N87)</f>
        <v>0</v>
      </c>
      <c r="O88" s="9"/>
      <c r="P88" s="10"/>
      <c r="Q88" s="9">
        <f>SUBTOTAL(9,Q84:Q87)</f>
        <v>6</v>
      </c>
      <c r="R88" s="9">
        <f>SUBTOTAL(9,R84:R87)</f>
        <v>0</v>
      </c>
      <c r="S88" s="9"/>
      <c r="T88" s="10"/>
      <c r="U88" s="9">
        <f>SUBTOTAL(9,U84:U87)</f>
        <v>4</v>
      </c>
      <c r="V88" s="9">
        <f>SUBTOTAL(9,V84:V87)</f>
        <v>0</v>
      </c>
      <c r="W88" s="9"/>
      <c r="X88" s="10"/>
      <c r="Y88" s="9">
        <f>SUBTOTAL(9,Y84:Y87)</f>
        <v>136</v>
      </c>
      <c r="Z88" s="9">
        <f>SUBTOTAL(9,Z84:Z87)</f>
        <v>4</v>
      </c>
      <c r="AA88" s="9"/>
      <c r="AB88" s="10"/>
      <c r="AC88" s="9">
        <f>SUBTOTAL(9,AC84:AC87)</f>
        <v>3</v>
      </c>
      <c r="AD88" s="9">
        <f>SUBTOTAL(9,AD84:AD87)</f>
        <v>0</v>
      </c>
      <c r="AE88" s="9"/>
      <c r="AF88" s="10"/>
      <c r="AG88" s="9">
        <f>SUBTOTAL(9,AG84:AG87)</f>
        <v>3</v>
      </c>
      <c r="AH88" s="9">
        <f>SUBTOTAL(9,AH84:AH87)</f>
        <v>1</v>
      </c>
    </row>
    <row r="89" spans="1:34" ht="12.75" outlineLevel="2">
      <c r="A89" s="2" t="s">
        <v>101</v>
      </c>
      <c r="B89" s="2" t="s">
        <v>1</v>
      </c>
      <c r="C89" s="3">
        <v>81</v>
      </c>
      <c r="D89" s="2">
        <v>100</v>
      </c>
      <c r="E89" s="3">
        <f t="shared" si="27"/>
      </c>
      <c r="F89" s="3">
        <f t="shared" si="20"/>
        <v>19</v>
      </c>
      <c r="G89" s="3">
        <v>451</v>
      </c>
      <c r="H89" s="2">
        <v>438</v>
      </c>
      <c r="I89" s="3">
        <f t="shared" si="14"/>
        <v>13</v>
      </c>
      <c r="J89" s="3">
        <f t="shared" si="21"/>
      </c>
      <c r="K89" s="3">
        <v>138</v>
      </c>
      <c r="L89" s="2">
        <v>150</v>
      </c>
      <c r="M89" s="3">
        <f t="shared" si="15"/>
      </c>
      <c r="N89" s="3">
        <f t="shared" si="22"/>
        <v>12</v>
      </c>
      <c r="O89" s="3">
        <v>3</v>
      </c>
      <c r="P89" s="2">
        <v>3</v>
      </c>
      <c r="Q89" s="3">
        <v>0</v>
      </c>
      <c r="R89" s="3"/>
      <c r="S89" s="3">
        <v>5</v>
      </c>
      <c r="T89" s="2">
        <v>5</v>
      </c>
      <c r="U89" s="3">
        <f t="shared" si="16"/>
      </c>
      <c r="V89" s="3">
        <f t="shared" si="23"/>
      </c>
      <c r="W89" s="3">
        <v>1115</v>
      </c>
      <c r="X89" s="2">
        <v>1125</v>
      </c>
      <c r="Y89" s="3">
        <f t="shared" si="17"/>
      </c>
      <c r="Z89" s="3">
        <f t="shared" si="24"/>
        <v>10</v>
      </c>
      <c r="AA89" s="3">
        <v>2</v>
      </c>
      <c r="AB89" s="2">
        <v>2</v>
      </c>
      <c r="AC89" s="3">
        <f t="shared" si="18"/>
      </c>
      <c r="AD89" s="3">
        <f t="shared" si="25"/>
      </c>
      <c r="AE89" s="3">
        <v>1</v>
      </c>
      <c r="AF89" s="2">
        <v>1</v>
      </c>
      <c r="AG89" s="3">
        <f t="shared" si="19"/>
      </c>
      <c r="AH89" s="3">
        <f t="shared" si="26"/>
      </c>
    </row>
    <row r="90" spans="1:34" ht="12.75" outlineLevel="2">
      <c r="A90" s="2" t="s">
        <v>101</v>
      </c>
      <c r="B90" s="2" t="s">
        <v>21</v>
      </c>
      <c r="C90" s="3">
        <v>51</v>
      </c>
      <c r="D90" s="2">
        <v>54</v>
      </c>
      <c r="E90" s="3">
        <f t="shared" si="27"/>
      </c>
      <c r="F90" s="3">
        <f t="shared" si="20"/>
        <v>3</v>
      </c>
      <c r="G90" s="3">
        <v>286</v>
      </c>
      <c r="H90" s="2">
        <v>280</v>
      </c>
      <c r="I90" s="3">
        <f t="shared" si="14"/>
        <v>6</v>
      </c>
      <c r="J90" s="3">
        <f t="shared" si="21"/>
      </c>
      <c r="K90" s="3">
        <v>103</v>
      </c>
      <c r="L90" s="2">
        <v>100</v>
      </c>
      <c r="M90" s="3">
        <f t="shared" si="15"/>
        <v>3</v>
      </c>
      <c r="N90" s="3">
        <f t="shared" si="22"/>
      </c>
      <c r="O90" s="3">
        <v>3</v>
      </c>
      <c r="P90" s="2">
        <v>2</v>
      </c>
      <c r="Q90" s="3">
        <v>1</v>
      </c>
      <c r="R90" s="3"/>
      <c r="S90" s="3">
        <v>3</v>
      </c>
      <c r="T90" s="2">
        <v>3</v>
      </c>
      <c r="U90" s="3">
        <f t="shared" si="16"/>
      </c>
      <c r="V90" s="3">
        <f t="shared" si="23"/>
      </c>
      <c r="W90" s="3">
        <v>678</v>
      </c>
      <c r="X90" s="2">
        <v>662</v>
      </c>
      <c r="Y90" s="3">
        <f t="shared" si="17"/>
        <v>16</v>
      </c>
      <c r="Z90" s="3">
        <f t="shared" si="24"/>
      </c>
      <c r="AA90" s="3">
        <v>2</v>
      </c>
      <c r="AB90" s="2">
        <v>2</v>
      </c>
      <c r="AC90" s="3">
        <f t="shared" si="18"/>
      </c>
      <c r="AD90" s="3">
        <f t="shared" si="25"/>
      </c>
      <c r="AE90" s="3">
        <v>1</v>
      </c>
      <c r="AF90" s="2">
        <v>1</v>
      </c>
      <c r="AG90" s="3">
        <f t="shared" si="19"/>
      </c>
      <c r="AH90" s="3">
        <f t="shared" si="26"/>
      </c>
    </row>
    <row r="91" spans="1:34" ht="12.75" outlineLevel="2">
      <c r="A91" s="2" t="s">
        <v>101</v>
      </c>
      <c r="B91" s="2" t="s">
        <v>26</v>
      </c>
      <c r="C91" s="3">
        <v>184</v>
      </c>
      <c r="D91" s="2">
        <v>189</v>
      </c>
      <c r="E91" s="3">
        <f t="shared" si="27"/>
      </c>
      <c r="F91" s="3">
        <f t="shared" si="20"/>
        <v>5</v>
      </c>
      <c r="G91" s="3">
        <v>1077</v>
      </c>
      <c r="H91" s="2">
        <v>1059</v>
      </c>
      <c r="I91" s="3">
        <f t="shared" si="14"/>
        <v>18</v>
      </c>
      <c r="J91" s="3">
        <f t="shared" si="21"/>
      </c>
      <c r="K91" s="3">
        <v>360</v>
      </c>
      <c r="L91" s="2">
        <v>348</v>
      </c>
      <c r="M91" s="3">
        <f t="shared" si="15"/>
        <v>12</v>
      </c>
      <c r="N91" s="3">
        <f t="shared" si="22"/>
      </c>
      <c r="O91" s="3">
        <v>10</v>
      </c>
      <c r="P91" s="2">
        <v>8</v>
      </c>
      <c r="Q91" s="3">
        <v>3</v>
      </c>
      <c r="R91" s="3"/>
      <c r="S91" s="3">
        <v>4</v>
      </c>
      <c r="T91" s="2">
        <v>3</v>
      </c>
      <c r="U91" s="3">
        <f t="shared" si="16"/>
        <v>1</v>
      </c>
      <c r="V91" s="3">
        <f t="shared" si="23"/>
      </c>
      <c r="W91" s="3">
        <v>2424</v>
      </c>
      <c r="X91" s="2">
        <v>2332</v>
      </c>
      <c r="Y91" s="3">
        <f t="shared" si="17"/>
        <v>92</v>
      </c>
      <c r="Z91" s="3">
        <f t="shared" si="24"/>
      </c>
      <c r="AA91" s="3">
        <v>6</v>
      </c>
      <c r="AB91" s="2">
        <v>5</v>
      </c>
      <c r="AC91" s="3">
        <f t="shared" si="18"/>
        <v>1</v>
      </c>
      <c r="AD91" s="3">
        <f t="shared" si="25"/>
      </c>
      <c r="AE91" s="3">
        <v>2</v>
      </c>
      <c r="AF91" s="2"/>
      <c r="AG91" s="3">
        <f t="shared" si="19"/>
        <v>2</v>
      </c>
      <c r="AH91" s="3">
        <f t="shared" si="26"/>
      </c>
    </row>
    <row r="92" spans="1:34" ht="12.75" outlineLevel="2">
      <c r="A92" s="2" t="s">
        <v>101</v>
      </c>
      <c r="B92" s="2" t="s">
        <v>28</v>
      </c>
      <c r="C92" s="3">
        <v>34</v>
      </c>
      <c r="D92" s="2">
        <v>53</v>
      </c>
      <c r="E92" s="3">
        <f t="shared" si="27"/>
      </c>
      <c r="F92" s="3">
        <f t="shared" si="20"/>
        <v>19</v>
      </c>
      <c r="G92" s="3">
        <v>194</v>
      </c>
      <c r="H92" s="2">
        <v>191</v>
      </c>
      <c r="I92" s="3">
        <f t="shared" si="14"/>
        <v>3</v>
      </c>
      <c r="J92" s="3">
        <f t="shared" si="21"/>
      </c>
      <c r="K92" s="3">
        <v>66</v>
      </c>
      <c r="L92" s="2">
        <v>65</v>
      </c>
      <c r="M92" s="3">
        <f t="shared" si="15"/>
        <v>1</v>
      </c>
      <c r="N92" s="3">
        <f t="shared" si="22"/>
      </c>
      <c r="O92" s="3"/>
      <c r="P92" s="2"/>
      <c r="Q92" s="3">
        <v>0</v>
      </c>
      <c r="R92" s="3"/>
      <c r="S92" s="3"/>
      <c r="T92" s="2"/>
      <c r="U92" s="3">
        <f t="shared" si="16"/>
      </c>
      <c r="V92" s="3">
        <f t="shared" si="23"/>
      </c>
      <c r="W92" s="3">
        <v>486</v>
      </c>
      <c r="X92" s="2">
        <v>470</v>
      </c>
      <c r="Y92" s="3">
        <f t="shared" si="17"/>
        <v>16</v>
      </c>
      <c r="Z92" s="3">
        <f t="shared" si="24"/>
      </c>
      <c r="AA92" s="3"/>
      <c r="AB92" s="2"/>
      <c r="AC92" s="3">
        <f t="shared" si="18"/>
      </c>
      <c r="AD92" s="3">
        <f t="shared" si="25"/>
      </c>
      <c r="AE92" s="3"/>
      <c r="AF92" s="2"/>
      <c r="AG92" s="3">
        <f t="shared" si="19"/>
      </c>
      <c r="AH92" s="3">
        <f t="shared" si="26"/>
      </c>
    </row>
    <row r="93" spans="1:34" ht="12.75" outlineLevel="2">
      <c r="A93" s="2" t="s">
        <v>101</v>
      </c>
      <c r="B93" s="2" t="s">
        <v>47</v>
      </c>
      <c r="C93" s="3">
        <v>95</v>
      </c>
      <c r="D93" s="2">
        <v>120</v>
      </c>
      <c r="E93" s="3">
        <f t="shared" si="27"/>
      </c>
      <c r="F93" s="3">
        <f t="shared" si="20"/>
        <v>25</v>
      </c>
      <c r="G93" s="3">
        <v>542</v>
      </c>
      <c r="H93" s="2">
        <v>534</v>
      </c>
      <c r="I93" s="3">
        <f t="shared" si="14"/>
        <v>8</v>
      </c>
      <c r="J93" s="3">
        <f t="shared" si="21"/>
      </c>
      <c r="K93" s="3">
        <v>217</v>
      </c>
      <c r="L93" s="2">
        <v>212</v>
      </c>
      <c r="M93" s="3">
        <f t="shared" si="15"/>
        <v>5</v>
      </c>
      <c r="N93" s="3">
        <f t="shared" si="22"/>
      </c>
      <c r="O93" s="3">
        <v>3</v>
      </c>
      <c r="P93" s="2">
        <v>3</v>
      </c>
      <c r="Q93" s="3">
        <v>0</v>
      </c>
      <c r="R93" s="3"/>
      <c r="S93" s="3">
        <v>11</v>
      </c>
      <c r="T93" s="2">
        <v>11</v>
      </c>
      <c r="U93" s="3">
        <f t="shared" si="16"/>
      </c>
      <c r="V93" s="3">
        <f t="shared" si="23"/>
      </c>
      <c r="W93" s="3">
        <v>1514</v>
      </c>
      <c r="X93" s="2">
        <v>1465</v>
      </c>
      <c r="Y93" s="3">
        <f t="shared" si="17"/>
        <v>49</v>
      </c>
      <c r="Z93" s="3">
        <f t="shared" si="24"/>
      </c>
      <c r="AA93" s="3">
        <v>2</v>
      </c>
      <c r="AB93" s="2">
        <v>2</v>
      </c>
      <c r="AC93" s="3">
        <f t="shared" si="18"/>
      </c>
      <c r="AD93" s="3">
        <f t="shared" si="25"/>
      </c>
      <c r="AE93" s="3">
        <v>1</v>
      </c>
      <c r="AF93" s="2">
        <v>1</v>
      </c>
      <c r="AG93" s="3">
        <f t="shared" si="19"/>
      </c>
      <c r="AH93" s="3">
        <f t="shared" si="26"/>
      </c>
    </row>
    <row r="94" spans="1:34" ht="12.75" outlineLevel="2">
      <c r="A94" s="2" t="s">
        <v>101</v>
      </c>
      <c r="B94" s="2" t="s">
        <v>57</v>
      </c>
      <c r="C94" s="3">
        <v>193</v>
      </c>
      <c r="D94" s="2">
        <v>220</v>
      </c>
      <c r="E94" s="3">
        <f t="shared" si="27"/>
      </c>
      <c r="F94" s="3">
        <f t="shared" si="20"/>
        <v>27</v>
      </c>
      <c r="G94" s="3">
        <v>1063</v>
      </c>
      <c r="H94" s="2">
        <v>1008</v>
      </c>
      <c r="I94" s="3">
        <f t="shared" si="14"/>
        <v>55</v>
      </c>
      <c r="J94" s="3">
        <f t="shared" si="21"/>
      </c>
      <c r="K94" s="3">
        <v>477</v>
      </c>
      <c r="L94" s="2">
        <v>585</v>
      </c>
      <c r="M94" s="3">
        <f t="shared" si="15"/>
      </c>
      <c r="N94" s="3">
        <f t="shared" si="22"/>
        <v>108</v>
      </c>
      <c r="O94" s="3">
        <v>8</v>
      </c>
      <c r="P94" s="2">
        <v>6</v>
      </c>
      <c r="Q94" s="3">
        <v>3</v>
      </c>
      <c r="R94" s="3"/>
      <c r="S94" s="3">
        <v>9</v>
      </c>
      <c r="T94" s="2">
        <v>6</v>
      </c>
      <c r="U94" s="3">
        <f t="shared" si="16"/>
        <v>3</v>
      </c>
      <c r="V94" s="3">
        <f t="shared" si="23"/>
      </c>
      <c r="W94" s="3">
        <v>2494</v>
      </c>
      <c r="X94" s="2">
        <v>2374</v>
      </c>
      <c r="Y94" s="3">
        <f t="shared" si="17"/>
        <v>120</v>
      </c>
      <c r="Z94" s="3">
        <f t="shared" si="24"/>
      </c>
      <c r="AA94" s="3">
        <v>10</v>
      </c>
      <c r="AB94" s="2">
        <v>7</v>
      </c>
      <c r="AC94" s="3">
        <f t="shared" si="18"/>
        <v>3</v>
      </c>
      <c r="AD94" s="3">
        <f t="shared" si="25"/>
      </c>
      <c r="AE94" s="3">
        <v>2</v>
      </c>
      <c r="AF94" s="2">
        <v>1</v>
      </c>
      <c r="AG94" s="3">
        <f t="shared" si="19"/>
        <v>1</v>
      </c>
      <c r="AH94" s="3">
        <f t="shared" si="26"/>
      </c>
    </row>
    <row r="95" spans="1:34" ht="12.75" outlineLevel="2">
      <c r="A95" s="2" t="s">
        <v>101</v>
      </c>
      <c r="B95" s="2" t="s">
        <v>73</v>
      </c>
      <c r="C95" s="3">
        <v>53</v>
      </c>
      <c r="D95" s="2">
        <v>65</v>
      </c>
      <c r="E95" s="3">
        <f t="shared" si="27"/>
      </c>
      <c r="F95" s="3">
        <f t="shared" si="20"/>
        <v>12</v>
      </c>
      <c r="G95" s="3">
        <v>313</v>
      </c>
      <c r="H95" s="2">
        <v>301</v>
      </c>
      <c r="I95" s="3">
        <f t="shared" si="14"/>
        <v>12</v>
      </c>
      <c r="J95" s="3">
        <f t="shared" si="21"/>
      </c>
      <c r="K95" s="3">
        <v>106</v>
      </c>
      <c r="L95" s="2">
        <v>102</v>
      </c>
      <c r="M95" s="3">
        <f t="shared" si="15"/>
        <v>4</v>
      </c>
      <c r="N95" s="3">
        <f t="shared" si="22"/>
      </c>
      <c r="O95" s="3">
        <v>3</v>
      </c>
      <c r="P95" s="2">
        <v>1</v>
      </c>
      <c r="Q95" s="3">
        <v>2</v>
      </c>
      <c r="R95" s="3"/>
      <c r="S95" s="3">
        <v>5</v>
      </c>
      <c r="T95" s="2">
        <v>3</v>
      </c>
      <c r="U95" s="3">
        <f t="shared" si="16"/>
        <v>2</v>
      </c>
      <c r="V95" s="3">
        <f t="shared" si="23"/>
      </c>
      <c r="W95" s="3">
        <v>757</v>
      </c>
      <c r="X95" s="2">
        <v>732</v>
      </c>
      <c r="Y95" s="3">
        <f t="shared" si="17"/>
        <v>25</v>
      </c>
      <c r="Z95" s="3">
        <f t="shared" si="24"/>
      </c>
      <c r="AA95" s="3">
        <v>2</v>
      </c>
      <c r="AB95" s="2">
        <v>2</v>
      </c>
      <c r="AC95" s="3">
        <f t="shared" si="18"/>
      </c>
      <c r="AD95" s="3">
        <f t="shared" si="25"/>
      </c>
      <c r="AE95" s="3">
        <v>1</v>
      </c>
      <c r="AF95" s="2">
        <v>1</v>
      </c>
      <c r="AG95" s="3">
        <f t="shared" si="19"/>
      </c>
      <c r="AH95" s="3">
        <f t="shared" si="26"/>
      </c>
    </row>
    <row r="96" spans="1:34" ht="12.75" outlineLevel="2">
      <c r="A96" s="2" t="s">
        <v>101</v>
      </c>
      <c r="B96" s="2" t="s">
        <v>82</v>
      </c>
      <c r="C96" s="3">
        <v>66</v>
      </c>
      <c r="D96" s="2">
        <v>82</v>
      </c>
      <c r="E96" s="3">
        <f t="shared" si="27"/>
      </c>
      <c r="F96" s="3">
        <f t="shared" si="20"/>
        <v>16</v>
      </c>
      <c r="G96" s="3">
        <v>337</v>
      </c>
      <c r="H96" s="2">
        <v>328</v>
      </c>
      <c r="I96" s="3">
        <f aca="true" t="shared" si="28" ref="I96:I119">IF(G96&gt;H96,G96-H96,"")</f>
        <v>9</v>
      </c>
      <c r="J96" s="3">
        <f t="shared" si="21"/>
      </c>
      <c r="K96" s="3">
        <v>179</v>
      </c>
      <c r="L96" s="2">
        <v>176</v>
      </c>
      <c r="M96" s="3">
        <f aca="true" t="shared" si="29" ref="M96:M119">IF(K96&gt;L96,K96-L96,"")</f>
        <v>3</v>
      </c>
      <c r="N96" s="3">
        <f t="shared" si="22"/>
      </c>
      <c r="O96" s="3"/>
      <c r="P96" s="2"/>
      <c r="Q96" s="3">
        <v>0</v>
      </c>
      <c r="R96" s="3"/>
      <c r="S96" s="3">
        <v>1</v>
      </c>
      <c r="T96" s="2">
        <v>1</v>
      </c>
      <c r="U96" s="3">
        <f aca="true" t="shared" si="30" ref="U96:U119">IF(S96&gt;T96,S96-T96,"")</f>
      </c>
      <c r="V96" s="3">
        <f t="shared" si="23"/>
      </c>
      <c r="W96" s="3">
        <v>961</v>
      </c>
      <c r="X96" s="2">
        <v>947</v>
      </c>
      <c r="Y96" s="3">
        <f aca="true" t="shared" si="31" ref="Y96:Y119">IF(W96&gt;X96,W96-X96,"")</f>
        <v>14</v>
      </c>
      <c r="Z96" s="3">
        <f t="shared" si="24"/>
      </c>
      <c r="AA96" s="3"/>
      <c r="AB96" s="2"/>
      <c r="AC96" s="3">
        <f aca="true" t="shared" si="32" ref="AC96:AC119">IF(AA96&gt;AB96,AA96-AB96,"")</f>
      </c>
      <c r="AD96" s="3">
        <f t="shared" si="25"/>
      </c>
      <c r="AE96" s="3"/>
      <c r="AF96" s="2">
        <v>1</v>
      </c>
      <c r="AG96" s="3">
        <f aca="true" t="shared" si="33" ref="AG96:AG119">IF(AE96&gt;AF96,AE96-AF96,"")</f>
      </c>
      <c r="AH96" s="3">
        <f t="shared" si="26"/>
        <v>1</v>
      </c>
    </row>
    <row r="97" spans="1:34" ht="12.75" outlineLevel="2">
      <c r="A97" s="2" t="s">
        <v>101</v>
      </c>
      <c r="B97" s="2" t="s">
        <v>88</v>
      </c>
      <c r="C97" s="3">
        <v>73</v>
      </c>
      <c r="D97" s="2">
        <v>97</v>
      </c>
      <c r="E97" s="3">
        <f t="shared" si="27"/>
      </c>
      <c r="F97" s="3">
        <f t="shared" si="20"/>
        <v>24</v>
      </c>
      <c r="G97" s="3">
        <v>432</v>
      </c>
      <c r="H97" s="2">
        <v>419</v>
      </c>
      <c r="I97" s="3">
        <f t="shared" si="28"/>
        <v>13</v>
      </c>
      <c r="J97" s="3">
        <f t="shared" si="21"/>
      </c>
      <c r="K97" s="3">
        <v>168</v>
      </c>
      <c r="L97" s="2">
        <v>165</v>
      </c>
      <c r="M97" s="3">
        <f t="shared" si="29"/>
        <v>3</v>
      </c>
      <c r="N97" s="3">
        <f t="shared" si="22"/>
      </c>
      <c r="O97" s="3">
        <v>6</v>
      </c>
      <c r="P97" s="2">
        <v>3</v>
      </c>
      <c r="Q97" s="3">
        <v>3</v>
      </c>
      <c r="R97" s="3"/>
      <c r="S97" s="3">
        <v>2</v>
      </c>
      <c r="T97" s="2">
        <v>1</v>
      </c>
      <c r="U97" s="3">
        <f t="shared" si="30"/>
        <v>1</v>
      </c>
      <c r="V97" s="3">
        <f t="shared" si="23"/>
      </c>
      <c r="W97" s="3">
        <v>1021</v>
      </c>
      <c r="X97" s="2">
        <v>993</v>
      </c>
      <c r="Y97" s="3">
        <f t="shared" si="31"/>
        <v>28</v>
      </c>
      <c r="Z97" s="3">
        <f t="shared" si="24"/>
      </c>
      <c r="AA97" s="3">
        <v>4</v>
      </c>
      <c r="AB97" s="2">
        <v>2</v>
      </c>
      <c r="AC97" s="3">
        <f t="shared" si="32"/>
        <v>2</v>
      </c>
      <c r="AD97" s="3">
        <f t="shared" si="25"/>
      </c>
      <c r="AE97" s="3">
        <v>2</v>
      </c>
      <c r="AF97" s="2"/>
      <c r="AG97" s="3">
        <f t="shared" si="33"/>
        <v>2</v>
      </c>
      <c r="AH97" s="3">
        <f t="shared" si="26"/>
      </c>
    </row>
    <row r="98" spans="1:34" ht="12.75" outlineLevel="1">
      <c r="A98" s="10" t="s">
        <v>146</v>
      </c>
      <c r="B98" s="10"/>
      <c r="C98" s="9"/>
      <c r="D98" s="10"/>
      <c r="E98" s="9">
        <f>SUBTOTAL(9,E89:E97)</f>
        <v>0</v>
      </c>
      <c r="F98" s="9">
        <f>SUBTOTAL(9,F89:F97)</f>
        <v>150</v>
      </c>
      <c r="G98" s="9"/>
      <c r="H98" s="10"/>
      <c r="I98" s="9">
        <f>SUBTOTAL(9,I89:I97)</f>
        <v>137</v>
      </c>
      <c r="J98" s="9">
        <f>SUBTOTAL(9,J89:J97)</f>
        <v>0</v>
      </c>
      <c r="K98" s="9"/>
      <c r="L98" s="10"/>
      <c r="M98" s="9">
        <f>SUBTOTAL(9,M89:M97)</f>
        <v>31</v>
      </c>
      <c r="N98" s="9">
        <f>SUBTOTAL(9,N89:N97)</f>
        <v>120</v>
      </c>
      <c r="O98" s="9"/>
      <c r="P98" s="10"/>
      <c r="Q98" s="9">
        <f>SUBTOTAL(9,Q89:Q97)</f>
        <v>12</v>
      </c>
      <c r="R98" s="9">
        <f>SUBTOTAL(9,R89:R97)</f>
        <v>0</v>
      </c>
      <c r="S98" s="9"/>
      <c r="T98" s="10"/>
      <c r="U98" s="9">
        <f>SUBTOTAL(9,U89:U97)</f>
        <v>7</v>
      </c>
      <c r="V98" s="9">
        <f>SUBTOTAL(9,V89:V97)</f>
        <v>0</v>
      </c>
      <c r="W98" s="9"/>
      <c r="X98" s="10"/>
      <c r="Y98" s="9">
        <f>SUBTOTAL(9,Y89:Y97)</f>
        <v>360</v>
      </c>
      <c r="Z98" s="9">
        <f>SUBTOTAL(9,Z89:Z97)</f>
        <v>10</v>
      </c>
      <c r="AA98" s="9"/>
      <c r="AB98" s="10"/>
      <c r="AC98" s="9">
        <f>SUBTOTAL(9,AC89:AC97)</f>
        <v>6</v>
      </c>
      <c r="AD98" s="9">
        <f>SUBTOTAL(9,AD89:AD97)</f>
        <v>0</v>
      </c>
      <c r="AE98" s="9"/>
      <c r="AF98" s="10"/>
      <c r="AG98" s="9">
        <f>SUBTOTAL(9,AG89:AG97)</f>
        <v>5</v>
      </c>
      <c r="AH98" s="9">
        <f>SUBTOTAL(9,AH89:AH97)</f>
        <v>1</v>
      </c>
    </row>
    <row r="99" spans="1:34" ht="12.75" outlineLevel="2">
      <c r="A99" s="2" t="s">
        <v>104</v>
      </c>
      <c r="B99" s="2" t="s">
        <v>6</v>
      </c>
      <c r="C99" s="3">
        <v>48</v>
      </c>
      <c r="D99" s="2">
        <v>44</v>
      </c>
      <c r="E99" s="3">
        <f t="shared" si="27"/>
        <v>4</v>
      </c>
      <c r="F99" s="3">
        <f aca="true" t="shared" si="34" ref="F99:F119">IF(C99&lt;D99,D99-C99,"")</f>
      </c>
      <c r="G99" s="3">
        <v>285</v>
      </c>
      <c r="H99" s="2">
        <v>282</v>
      </c>
      <c r="I99" s="3">
        <f t="shared" si="28"/>
        <v>3</v>
      </c>
      <c r="J99" s="3">
        <f aca="true" t="shared" si="35" ref="J99:J119">IF(G99&lt;H99,H99-G99,"")</f>
      </c>
      <c r="K99" s="3">
        <v>89</v>
      </c>
      <c r="L99" s="2">
        <v>85</v>
      </c>
      <c r="M99" s="3">
        <f t="shared" si="29"/>
        <v>4</v>
      </c>
      <c r="N99" s="3">
        <f aca="true" t="shared" si="36" ref="N99:N119">IF(K99&lt;L99,L99-K99,"")</f>
      </c>
      <c r="O99" s="3">
        <v>11</v>
      </c>
      <c r="P99" s="2">
        <v>9</v>
      </c>
      <c r="Q99" s="3">
        <v>1</v>
      </c>
      <c r="R99" s="3"/>
      <c r="S99" s="3">
        <v>4</v>
      </c>
      <c r="T99" s="2">
        <v>3</v>
      </c>
      <c r="U99" s="3">
        <f t="shared" si="30"/>
        <v>1</v>
      </c>
      <c r="V99" s="3">
        <f aca="true" t="shared" si="37" ref="V99:V119">IF(S99&lt;T99,T99-S99,"")</f>
      </c>
      <c r="W99" s="3">
        <v>815</v>
      </c>
      <c r="X99" s="2">
        <v>781</v>
      </c>
      <c r="Y99" s="3">
        <f t="shared" si="31"/>
        <v>34</v>
      </c>
      <c r="Z99" s="3">
        <f aca="true" t="shared" si="38" ref="Z99:Z119">IF(W99&lt;X99,X99-W99,"")</f>
      </c>
      <c r="AA99" s="3">
        <v>9</v>
      </c>
      <c r="AB99" s="2">
        <v>9</v>
      </c>
      <c r="AC99" s="3">
        <f t="shared" si="32"/>
      </c>
      <c r="AD99" s="3">
        <f aca="true" t="shared" si="39" ref="AD99:AD119">IF(AA99&lt;AB99,AB99-AA99,"")</f>
      </c>
      <c r="AE99" s="3">
        <v>3</v>
      </c>
      <c r="AF99" s="2">
        <v>1</v>
      </c>
      <c r="AG99" s="3">
        <f t="shared" si="33"/>
        <v>2</v>
      </c>
      <c r="AH99" s="3">
        <f aca="true" t="shared" si="40" ref="AH99:AH119">IF(AE99&lt;AF99,AF99-AE99,"")</f>
      </c>
    </row>
    <row r="100" spans="1:34" ht="12.75" outlineLevel="2">
      <c r="A100" s="2" t="s">
        <v>104</v>
      </c>
      <c r="B100" s="2" t="s">
        <v>31</v>
      </c>
      <c r="C100" s="3">
        <v>106</v>
      </c>
      <c r="D100" s="2">
        <v>98</v>
      </c>
      <c r="E100" s="3">
        <f t="shared" si="27"/>
        <v>8</v>
      </c>
      <c r="F100" s="3">
        <f t="shared" si="34"/>
      </c>
      <c r="G100" s="3">
        <v>716</v>
      </c>
      <c r="H100" s="2">
        <v>671</v>
      </c>
      <c r="I100" s="3">
        <f t="shared" si="28"/>
        <v>45</v>
      </c>
      <c r="J100" s="3">
        <f t="shared" si="35"/>
      </c>
      <c r="K100" s="3">
        <v>208</v>
      </c>
      <c r="L100" s="2">
        <v>195</v>
      </c>
      <c r="M100" s="3">
        <f t="shared" si="29"/>
        <v>13</v>
      </c>
      <c r="N100" s="3">
        <f t="shared" si="36"/>
      </c>
      <c r="O100" s="3">
        <v>5</v>
      </c>
      <c r="P100" s="2">
        <v>3</v>
      </c>
      <c r="Q100" s="3">
        <v>1</v>
      </c>
      <c r="R100" s="3"/>
      <c r="S100" s="3">
        <v>8</v>
      </c>
      <c r="T100" s="2">
        <v>7</v>
      </c>
      <c r="U100" s="3">
        <f t="shared" si="30"/>
        <v>1</v>
      </c>
      <c r="V100" s="3">
        <f t="shared" si="37"/>
      </c>
      <c r="W100" s="3">
        <v>1744</v>
      </c>
      <c r="X100" s="2">
        <v>1558</v>
      </c>
      <c r="Y100" s="3">
        <f t="shared" si="31"/>
        <v>186</v>
      </c>
      <c r="Z100" s="3">
        <f t="shared" si="38"/>
      </c>
      <c r="AA100" s="3">
        <v>4</v>
      </c>
      <c r="AB100" s="2">
        <v>3</v>
      </c>
      <c r="AC100" s="3">
        <f t="shared" si="32"/>
        <v>1</v>
      </c>
      <c r="AD100" s="3">
        <f t="shared" si="39"/>
      </c>
      <c r="AE100" s="3">
        <v>1</v>
      </c>
      <c r="AF100" s="2">
        <v>1</v>
      </c>
      <c r="AG100" s="3">
        <f t="shared" si="33"/>
      </c>
      <c r="AH100" s="3">
        <f t="shared" si="40"/>
      </c>
    </row>
    <row r="101" spans="1:34" ht="12.75" outlineLevel="2">
      <c r="A101" s="2" t="s">
        <v>104</v>
      </c>
      <c r="B101" s="2" t="s">
        <v>36</v>
      </c>
      <c r="C101" s="3">
        <v>31</v>
      </c>
      <c r="D101" s="2">
        <v>33</v>
      </c>
      <c r="E101" s="3">
        <f t="shared" si="27"/>
      </c>
      <c r="F101" s="3">
        <f t="shared" si="34"/>
        <v>2</v>
      </c>
      <c r="G101" s="3">
        <v>173</v>
      </c>
      <c r="H101" s="2">
        <v>171</v>
      </c>
      <c r="I101" s="3">
        <f t="shared" si="28"/>
        <v>2</v>
      </c>
      <c r="J101" s="3">
        <f t="shared" si="35"/>
      </c>
      <c r="K101" s="3">
        <v>48</v>
      </c>
      <c r="L101" s="2">
        <v>46</v>
      </c>
      <c r="M101" s="3">
        <f t="shared" si="29"/>
        <v>2</v>
      </c>
      <c r="N101" s="3">
        <f t="shared" si="36"/>
      </c>
      <c r="O101" s="3">
        <v>3</v>
      </c>
      <c r="P101" s="2">
        <v>3</v>
      </c>
      <c r="Q101" s="3">
        <v>0</v>
      </c>
      <c r="R101" s="3"/>
      <c r="S101" s="3">
        <v>2</v>
      </c>
      <c r="T101" s="2">
        <v>1</v>
      </c>
      <c r="U101" s="3">
        <f t="shared" si="30"/>
        <v>1</v>
      </c>
      <c r="V101" s="3">
        <f t="shared" si="37"/>
      </c>
      <c r="W101" s="3">
        <v>513</v>
      </c>
      <c r="X101" s="2">
        <v>507</v>
      </c>
      <c r="Y101" s="3">
        <f t="shared" si="31"/>
        <v>6</v>
      </c>
      <c r="Z101" s="3">
        <f t="shared" si="38"/>
      </c>
      <c r="AA101" s="3">
        <v>2</v>
      </c>
      <c r="AB101" s="2">
        <v>1</v>
      </c>
      <c r="AC101" s="3">
        <f t="shared" si="32"/>
        <v>1</v>
      </c>
      <c r="AD101" s="3">
        <f t="shared" si="39"/>
      </c>
      <c r="AE101" s="3">
        <v>1</v>
      </c>
      <c r="AF101" s="2">
        <v>1</v>
      </c>
      <c r="AG101" s="3">
        <f t="shared" si="33"/>
      </c>
      <c r="AH101" s="3">
        <f t="shared" si="40"/>
      </c>
    </row>
    <row r="102" spans="1:34" ht="12.75" outlineLevel="2">
      <c r="A102" s="2" t="s">
        <v>104</v>
      </c>
      <c r="B102" s="2" t="s">
        <v>42</v>
      </c>
      <c r="C102" s="3">
        <v>42</v>
      </c>
      <c r="D102" s="2">
        <v>38</v>
      </c>
      <c r="E102" s="3">
        <f t="shared" si="27"/>
        <v>4</v>
      </c>
      <c r="F102" s="3">
        <f t="shared" si="34"/>
      </c>
      <c r="G102" s="3">
        <v>230</v>
      </c>
      <c r="H102" s="2">
        <v>230</v>
      </c>
      <c r="I102" s="3">
        <f t="shared" si="28"/>
      </c>
      <c r="J102" s="3">
        <f t="shared" si="35"/>
      </c>
      <c r="K102" s="3">
        <v>79</v>
      </c>
      <c r="L102" s="2">
        <v>77</v>
      </c>
      <c r="M102" s="3">
        <f t="shared" si="29"/>
        <v>2</v>
      </c>
      <c r="N102" s="3">
        <f t="shared" si="36"/>
      </c>
      <c r="O102" s="3"/>
      <c r="P102" s="2"/>
      <c r="Q102" s="3">
        <v>0</v>
      </c>
      <c r="R102" s="3"/>
      <c r="S102" s="3"/>
      <c r="T102" s="2"/>
      <c r="U102" s="3">
        <f t="shared" si="30"/>
      </c>
      <c r="V102" s="3">
        <f t="shared" si="37"/>
      </c>
      <c r="W102" s="3">
        <v>557</v>
      </c>
      <c r="X102" s="2">
        <v>529</v>
      </c>
      <c r="Y102" s="3">
        <f t="shared" si="31"/>
        <v>28</v>
      </c>
      <c r="Z102" s="3">
        <f t="shared" si="38"/>
      </c>
      <c r="AA102" s="3"/>
      <c r="AB102" s="2"/>
      <c r="AC102" s="3">
        <f t="shared" si="32"/>
      </c>
      <c r="AD102" s="3">
        <f t="shared" si="39"/>
      </c>
      <c r="AE102" s="3"/>
      <c r="AF102" s="2"/>
      <c r="AG102" s="3">
        <f t="shared" si="33"/>
      </c>
      <c r="AH102" s="3">
        <f t="shared" si="40"/>
      </c>
    </row>
    <row r="103" spans="1:34" ht="12.75" outlineLevel="2">
      <c r="A103" s="2" t="s">
        <v>104</v>
      </c>
      <c r="B103" s="2" t="s">
        <v>45</v>
      </c>
      <c r="C103" s="3">
        <v>52</v>
      </c>
      <c r="D103" s="2">
        <v>52</v>
      </c>
      <c r="E103" s="3">
        <f t="shared" si="27"/>
      </c>
      <c r="F103" s="3">
        <f t="shared" si="34"/>
      </c>
      <c r="G103" s="3">
        <v>306</v>
      </c>
      <c r="H103" s="2">
        <v>292</v>
      </c>
      <c r="I103" s="3">
        <f t="shared" si="28"/>
        <v>14</v>
      </c>
      <c r="J103" s="3">
        <f t="shared" si="35"/>
      </c>
      <c r="K103" s="3">
        <v>88</v>
      </c>
      <c r="L103" s="2">
        <v>83</v>
      </c>
      <c r="M103" s="3">
        <f t="shared" si="29"/>
        <v>5</v>
      </c>
      <c r="N103" s="3">
        <f t="shared" si="36"/>
      </c>
      <c r="O103" s="3"/>
      <c r="P103" s="2"/>
      <c r="Q103" s="3">
        <v>0</v>
      </c>
      <c r="R103" s="3"/>
      <c r="S103" s="3">
        <v>2</v>
      </c>
      <c r="T103" s="2">
        <v>1</v>
      </c>
      <c r="U103" s="3">
        <f t="shared" si="30"/>
        <v>1</v>
      </c>
      <c r="V103" s="3">
        <f t="shared" si="37"/>
      </c>
      <c r="W103" s="3">
        <v>773</v>
      </c>
      <c r="X103" s="2">
        <v>742</v>
      </c>
      <c r="Y103" s="3">
        <f t="shared" si="31"/>
        <v>31</v>
      </c>
      <c r="Z103" s="3">
        <f t="shared" si="38"/>
      </c>
      <c r="AA103" s="3"/>
      <c r="AB103" s="2"/>
      <c r="AC103" s="3">
        <f t="shared" si="32"/>
      </c>
      <c r="AD103" s="3">
        <f t="shared" si="39"/>
      </c>
      <c r="AE103" s="3"/>
      <c r="AF103" s="2"/>
      <c r="AG103" s="3">
        <f t="shared" si="33"/>
      </c>
      <c r="AH103" s="3">
        <f t="shared" si="40"/>
      </c>
    </row>
    <row r="104" spans="1:34" ht="12.75" outlineLevel="2">
      <c r="A104" s="2" t="s">
        <v>104</v>
      </c>
      <c r="B104" s="2" t="s">
        <v>51</v>
      </c>
      <c r="C104" s="3">
        <v>28</v>
      </c>
      <c r="D104" s="2">
        <v>28</v>
      </c>
      <c r="E104" s="3">
        <f t="shared" si="27"/>
      </c>
      <c r="F104" s="3">
        <f t="shared" si="34"/>
      </c>
      <c r="G104" s="3">
        <v>156</v>
      </c>
      <c r="H104" s="2">
        <v>155</v>
      </c>
      <c r="I104" s="3">
        <f t="shared" si="28"/>
        <v>1</v>
      </c>
      <c r="J104" s="3">
        <f t="shared" si="35"/>
      </c>
      <c r="K104" s="3">
        <v>63</v>
      </c>
      <c r="L104" s="2">
        <v>64</v>
      </c>
      <c r="M104" s="3">
        <f t="shared" si="29"/>
      </c>
      <c r="N104" s="3">
        <f t="shared" si="36"/>
        <v>1</v>
      </c>
      <c r="O104" s="3">
        <v>6</v>
      </c>
      <c r="P104" s="2">
        <v>4</v>
      </c>
      <c r="Q104" s="3">
        <v>2</v>
      </c>
      <c r="R104" s="3"/>
      <c r="S104" s="3">
        <v>3</v>
      </c>
      <c r="T104" s="2">
        <v>3</v>
      </c>
      <c r="U104" s="3">
        <f t="shared" si="30"/>
      </c>
      <c r="V104" s="3">
        <f t="shared" si="37"/>
      </c>
      <c r="W104" s="3">
        <v>458</v>
      </c>
      <c r="X104" s="2">
        <v>439</v>
      </c>
      <c r="Y104" s="3">
        <f t="shared" si="31"/>
        <v>19</v>
      </c>
      <c r="Z104" s="3">
        <f t="shared" si="38"/>
      </c>
      <c r="AA104" s="3">
        <v>4</v>
      </c>
      <c r="AB104" s="2">
        <v>3</v>
      </c>
      <c r="AC104" s="3">
        <f t="shared" si="32"/>
        <v>1</v>
      </c>
      <c r="AD104" s="3">
        <f t="shared" si="39"/>
      </c>
      <c r="AE104" s="3">
        <v>2</v>
      </c>
      <c r="AF104" s="2">
        <v>2</v>
      </c>
      <c r="AG104" s="3">
        <f t="shared" si="33"/>
      </c>
      <c r="AH104" s="3">
        <f t="shared" si="40"/>
      </c>
    </row>
    <row r="105" spans="1:34" ht="12.75" outlineLevel="2">
      <c r="A105" s="2" t="s">
        <v>104</v>
      </c>
      <c r="B105" s="2" t="s">
        <v>62</v>
      </c>
      <c r="C105" s="3">
        <v>49</v>
      </c>
      <c r="D105" s="2">
        <v>48</v>
      </c>
      <c r="E105" s="3">
        <f t="shared" si="27"/>
        <v>1</v>
      </c>
      <c r="F105" s="3">
        <f t="shared" si="34"/>
      </c>
      <c r="G105" s="3">
        <v>302</v>
      </c>
      <c r="H105" s="2">
        <v>290</v>
      </c>
      <c r="I105" s="3">
        <f t="shared" si="28"/>
        <v>12</v>
      </c>
      <c r="J105" s="3">
        <f t="shared" si="35"/>
      </c>
      <c r="K105" s="3">
        <v>79</v>
      </c>
      <c r="L105" s="2">
        <v>73</v>
      </c>
      <c r="M105" s="3">
        <f t="shared" si="29"/>
        <v>6</v>
      </c>
      <c r="N105" s="3">
        <f t="shared" si="36"/>
      </c>
      <c r="O105" s="3"/>
      <c r="P105" s="2"/>
      <c r="Q105" s="3">
        <v>0</v>
      </c>
      <c r="R105" s="3"/>
      <c r="S105" s="3"/>
      <c r="T105" s="2"/>
      <c r="U105" s="3">
        <f t="shared" si="30"/>
      </c>
      <c r="V105" s="3">
        <f t="shared" si="37"/>
      </c>
      <c r="W105" s="3">
        <v>803</v>
      </c>
      <c r="X105" s="2">
        <v>776</v>
      </c>
      <c r="Y105" s="3">
        <f t="shared" si="31"/>
        <v>27</v>
      </c>
      <c r="Z105" s="3">
        <f t="shared" si="38"/>
      </c>
      <c r="AA105" s="3"/>
      <c r="AB105" s="2"/>
      <c r="AC105" s="3">
        <f t="shared" si="32"/>
      </c>
      <c r="AD105" s="3">
        <f t="shared" si="39"/>
      </c>
      <c r="AE105" s="3"/>
      <c r="AF105" s="2"/>
      <c r="AG105" s="3">
        <f t="shared" si="33"/>
      </c>
      <c r="AH105" s="3">
        <f t="shared" si="40"/>
      </c>
    </row>
    <row r="106" spans="1:34" ht="12.75" outlineLevel="2">
      <c r="A106" s="2" t="s">
        <v>104</v>
      </c>
      <c r="B106" s="2" t="s">
        <v>67</v>
      </c>
      <c r="C106" s="3">
        <v>36</v>
      </c>
      <c r="D106" s="2">
        <v>36</v>
      </c>
      <c r="E106" s="3">
        <f t="shared" si="27"/>
      </c>
      <c r="F106" s="3">
        <f t="shared" si="34"/>
      </c>
      <c r="G106" s="3">
        <v>232</v>
      </c>
      <c r="H106" s="2">
        <v>224</v>
      </c>
      <c r="I106" s="3">
        <f t="shared" si="28"/>
        <v>8</v>
      </c>
      <c r="J106" s="3">
        <f t="shared" si="35"/>
      </c>
      <c r="K106" s="3">
        <v>65</v>
      </c>
      <c r="L106" s="2">
        <v>64</v>
      </c>
      <c r="M106" s="3">
        <f t="shared" si="29"/>
        <v>1</v>
      </c>
      <c r="N106" s="3">
        <f t="shared" si="36"/>
      </c>
      <c r="O106" s="3">
        <v>6</v>
      </c>
      <c r="P106" s="2">
        <v>4</v>
      </c>
      <c r="Q106" s="3">
        <v>2</v>
      </c>
      <c r="R106" s="3"/>
      <c r="S106" s="3">
        <v>5</v>
      </c>
      <c r="T106" s="2">
        <v>2</v>
      </c>
      <c r="U106" s="3">
        <f t="shared" si="30"/>
        <v>3</v>
      </c>
      <c r="V106" s="3">
        <f t="shared" si="37"/>
      </c>
      <c r="W106" s="3">
        <v>651</v>
      </c>
      <c r="X106" s="2">
        <v>618</v>
      </c>
      <c r="Y106" s="3">
        <f t="shared" si="31"/>
        <v>33</v>
      </c>
      <c r="Z106" s="3">
        <f t="shared" si="38"/>
      </c>
      <c r="AA106" s="3">
        <v>4</v>
      </c>
      <c r="AB106" s="2">
        <v>3</v>
      </c>
      <c r="AC106" s="3">
        <f t="shared" si="32"/>
        <v>1</v>
      </c>
      <c r="AD106" s="3">
        <f t="shared" si="39"/>
      </c>
      <c r="AE106" s="3">
        <v>2</v>
      </c>
      <c r="AF106" s="2">
        <v>2</v>
      </c>
      <c r="AG106" s="3">
        <f t="shared" si="33"/>
      </c>
      <c r="AH106" s="3">
        <f t="shared" si="40"/>
      </c>
    </row>
    <row r="107" spans="1:34" ht="12.75" outlineLevel="2">
      <c r="A107" s="2" t="s">
        <v>104</v>
      </c>
      <c r="B107" s="2" t="s">
        <v>64</v>
      </c>
      <c r="C107" s="3">
        <v>26</v>
      </c>
      <c r="D107" s="2">
        <v>26</v>
      </c>
      <c r="E107" s="3">
        <f t="shared" si="27"/>
      </c>
      <c r="F107" s="3">
        <f t="shared" si="34"/>
      </c>
      <c r="G107" s="3">
        <v>183</v>
      </c>
      <c r="H107" s="2">
        <v>174</v>
      </c>
      <c r="I107" s="3">
        <f t="shared" si="28"/>
        <v>9</v>
      </c>
      <c r="J107" s="3">
        <f t="shared" si="35"/>
      </c>
      <c r="K107" s="3">
        <v>52</v>
      </c>
      <c r="L107" s="2">
        <v>48</v>
      </c>
      <c r="M107" s="3">
        <f t="shared" si="29"/>
        <v>4</v>
      </c>
      <c r="N107" s="3">
        <f t="shared" si="36"/>
      </c>
      <c r="O107" s="3">
        <v>4</v>
      </c>
      <c r="P107" s="2">
        <v>3</v>
      </c>
      <c r="Q107" s="3">
        <v>1</v>
      </c>
      <c r="R107" s="3"/>
      <c r="S107" s="3"/>
      <c r="T107" s="2"/>
      <c r="U107" s="3">
        <f t="shared" si="30"/>
      </c>
      <c r="V107" s="3">
        <f t="shared" si="37"/>
      </c>
      <c r="W107" s="3">
        <v>502</v>
      </c>
      <c r="X107" s="2">
        <v>487</v>
      </c>
      <c r="Y107" s="3">
        <f t="shared" si="31"/>
        <v>15</v>
      </c>
      <c r="Z107" s="3">
        <f t="shared" si="38"/>
      </c>
      <c r="AA107" s="3">
        <v>3</v>
      </c>
      <c r="AB107" s="2">
        <v>3</v>
      </c>
      <c r="AC107" s="3">
        <f t="shared" si="32"/>
      </c>
      <c r="AD107" s="3">
        <f t="shared" si="39"/>
      </c>
      <c r="AE107" s="3">
        <v>1</v>
      </c>
      <c r="AF107" s="2"/>
      <c r="AG107" s="3">
        <f t="shared" si="33"/>
        <v>1</v>
      </c>
      <c r="AH107" s="3">
        <f t="shared" si="40"/>
      </c>
    </row>
    <row r="108" spans="1:34" ht="12.75" outlineLevel="2">
      <c r="A108" s="2" t="s">
        <v>104</v>
      </c>
      <c r="B108" s="2" t="s">
        <v>79</v>
      </c>
      <c r="C108" s="3">
        <v>35</v>
      </c>
      <c r="D108" s="2">
        <v>37</v>
      </c>
      <c r="E108" s="3">
        <f t="shared" si="27"/>
      </c>
      <c r="F108" s="3">
        <f t="shared" si="34"/>
        <v>2</v>
      </c>
      <c r="G108" s="3">
        <v>202</v>
      </c>
      <c r="H108" s="2">
        <v>194</v>
      </c>
      <c r="I108" s="3">
        <f t="shared" si="28"/>
        <v>8</v>
      </c>
      <c r="J108" s="3">
        <f t="shared" si="35"/>
      </c>
      <c r="K108" s="3">
        <v>60</v>
      </c>
      <c r="L108" s="2">
        <v>57</v>
      </c>
      <c r="M108" s="3">
        <f t="shared" si="29"/>
        <v>3</v>
      </c>
      <c r="N108" s="3">
        <f t="shared" si="36"/>
      </c>
      <c r="O108" s="3"/>
      <c r="P108" s="2"/>
      <c r="Q108" s="3">
        <v>0</v>
      </c>
      <c r="R108" s="3"/>
      <c r="S108" s="3">
        <v>4</v>
      </c>
      <c r="T108" s="2">
        <v>3</v>
      </c>
      <c r="U108" s="3">
        <f t="shared" si="30"/>
        <v>1</v>
      </c>
      <c r="V108" s="3">
        <f t="shared" si="37"/>
      </c>
      <c r="W108" s="3">
        <v>559</v>
      </c>
      <c r="X108" s="2">
        <v>543</v>
      </c>
      <c r="Y108" s="3">
        <f t="shared" si="31"/>
        <v>16</v>
      </c>
      <c r="Z108" s="3">
        <f t="shared" si="38"/>
      </c>
      <c r="AA108" s="3"/>
      <c r="AB108" s="2"/>
      <c r="AC108" s="3">
        <f t="shared" si="32"/>
      </c>
      <c r="AD108" s="3">
        <f t="shared" si="39"/>
      </c>
      <c r="AE108" s="3"/>
      <c r="AF108" s="2"/>
      <c r="AG108" s="3">
        <f t="shared" si="33"/>
      </c>
      <c r="AH108" s="3">
        <f t="shared" si="40"/>
      </c>
    </row>
    <row r="109" spans="1:34" ht="12.75" outlineLevel="1">
      <c r="A109" s="10" t="s">
        <v>147</v>
      </c>
      <c r="B109" s="10"/>
      <c r="C109" s="9"/>
      <c r="D109" s="10"/>
      <c r="E109" s="9">
        <f>SUBTOTAL(9,E99:E108)</f>
        <v>17</v>
      </c>
      <c r="F109" s="9">
        <f>SUBTOTAL(9,F99:F108)</f>
        <v>4</v>
      </c>
      <c r="G109" s="9"/>
      <c r="H109" s="10"/>
      <c r="I109" s="9">
        <f>SUBTOTAL(9,I99:I108)</f>
        <v>102</v>
      </c>
      <c r="J109" s="9">
        <f>SUBTOTAL(9,J99:J108)</f>
        <v>0</v>
      </c>
      <c r="K109" s="9"/>
      <c r="L109" s="10"/>
      <c r="M109" s="9">
        <f>SUBTOTAL(9,M99:M108)</f>
        <v>40</v>
      </c>
      <c r="N109" s="9">
        <f>SUBTOTAL(9,N99:N108)</f>
        <v>1</v>
      </c>
      <c r="O109" s="9"/>
      <c r="P109" s="10"/>
      <c r="Q109" s="9">
        <f>SUBTOTAL(9,Q99:Q108)</f>
        <v>7</v>
      </c>
      <c r="R109" s="9">
        <f>SUBTOTAL(9,R99:R108)</f>
        <v>0</v>
      </c>
      <c r="S109" s="9"/>
      <c r="T109" s="10"/>
      <c r="U109" s="9">
        <f>SUBTOTAL(9,U99:U108)</f>
        <v>8</v>
      </c>
      <c r="V109" s="9">
        <f>SUBTOTAL(9,V99:V108)</f>
        <v>0</v>
      </c>
      <c r="W109" s="9"/>
      <c r="X109" s="10"/>
      <c r="Y109" s="9">
        <f>SUBTOTAL(9,Y99:Y108)</f>
        <v>395</v>
      </c>
      <c r="Z109" s="9">
        <f>SUBTOTAL(9,Z99:Z108)</f>
        <v>0</v>
      </c>
      <c r="AA109" s="9"/>
      <c r="AB109" s="10"/>
      <c r="AC109" s="9">
        <f>SUBTOTAL(9,AC99:AC108)</f>
        <v>4</v>
      </c>
      <c r="AD109" s="9">
        <f>SUBTOTAL(9,AD99:AD108)</f>
        <v>0</v>
      </c>
      <c r="AE109" s="9"/>
      <c r="AF109" s="10"/>
      <c r="AG109" s="9">
        <f>SUBTOTAL(9,AG99:AG108)</f>
        <v>3</v>
      </c>
      <c r="AH109" s="9">
        <f>SUBTOTAL(9,AH99:AH108)</f>
        <v>0</v>
      </c>
    </row>
    <row r="110" spans="1:34" ht="12.75" outlineLevel="2">
      <c r="A110" s="2" t="s">
        <v>118</v>
      </c>
      <c r="B110" s="2" t="s">
        <v>61</v>
      </c>
      <c r="C110" s="3">
        <v>97</v>
      </c>
      <c r="D110" s="2">
        <v>101</v>
      </c>
      <c r="E110" s="3">
        <f t="shared" si="27"/>
      </c>
      <c r="F110" s="3">
        <f t="shared" si="34"/>
        <v>4</v>
      </c>
      <c r="G110" s="3">
        <v>556</v>
      </c>
      <c r="H110" s="2">
        <v>540</v>
      </c>
      <c r="I110" s="3">
        <f t="shared" si="28"/>
        <v>16</v>
      </c>
      <c r="J110" s="3">
        <f t="shared" si="35"/>
      </c>
      <c r="K110" s="3">
        <v>231</v>
      </c>
      <c r="L110" s="2">
        <v>226</v>
      </c>
      <c r="M110" s="3">
        <f t="shared" si="29"/>
        <v>5</v>
      </c>
      <c r="N110" s="3">
        <f t="shared" si="36"/>
      </c>
      <c r="O110" s="3">
        <v>11</v>
      </c>
      <c r="P110" s="2">
        <v>4</v>
      </c>
      <c r="Q110" s="3">
        <v>5</v>
      </c>
      <c r="R110" s="3"/>
      <c r="S110" s="3">
        <v>2</v>
      </c>
      <c r="T110" s="2">
        <v>2</v>
      </c>
      <c r="U110" s="3">
        <f t="shared" si="30"/>
      </c>
      <c r="V110" s="3">
        <f t="shared" si="37"/>
      </c>
      <c r="W110" s="3">
        <v>1540</v>
      </c>
      <c r="X110" s="2">
        <v>1478</v>
      </c>
      <c r="Y110" s="3">
        <f t="shared" si="31"/>
        <v>62</v>
      </c>
      <c r="Z110" s="3">
        <f t="shared" si="38"/>
      </c>
      <c r="AA110" s="3">
        <v>10</v>
      </c>
      <c r="AB110" s="2">
        <v>5</v>
      </c>
      <c r="AC110" s="3">
        <f t="shared" si="32"/>
        <v>5</v>
      </c>
      <c r="AD110" s="3">
        <f t="shared" si="39"/>
      </c>
      <c r="AE110" s="3">
        <v>3</v>
      </c>
      <c r="AF110" s="2">
        <v>2</v>
      </c>
      <c r="AG110" s="3">
        <f t="shared" si="33"/>
        <v>1</v>
      </c>
      <c r="AH110" s="3">
        <f t="shared" si="40"/>
      </c>
    </row>
    <row r="111" spans="1:34" ht="12.75" outlineLevel="2">
      <c r="A111" s="2" t="s">
        <v>118</v>
      </c>
      <c r="B111" s="2" t="s">
        <v>89</v>
      </c>
      <c r="C111" s="3">
        <v>31</v>
      </c>
      <c r="D111" s="2">
        <v>31</v>
      </c>
      <c r="E111" s="3">
        <f t="shared" si="27"/>
      </c>
      <c r="F111" s="3">
        <f t="shared" si="34"/>
      </c>
      <c r="G111" s="3">
        <v>165</v>
      </c>
      <c r="H111" s="2">
        <v>160</v>
      </c>
      <c r="I111" s="3">
        <f t="shared" si="28"/>
        <v>5</v>
      </c>
      <c r="J111" s="3">
        <f t="shared" si="35"/>
      </c>
      <c r="K111" s="3">
        <v>51</v>
      </c>
      <c r="L111" s="2">
        <v>48</v>
      </c>
      <c r="M111" s="3">
        <f t="shared" si="29"/>
        <v>3</v>
      </c>
      <c r="N111" s="3">
        <f t="shared" si="36"/>
      </c>
      <c r="O111" s="3"/>
      <c r="P111" s="2"/>
      <c r="Q111" s="3">
        <v>0</v>
      </c>
      <c r="R111" s="3"/>
      <c r="S111" s="3"/>
      <c r="T111" s="2"/>
      <c r="U111" s="3">
        <f t="shared" si="30"/>
      </c>
      <c r="V111" s="3">
        <f t="shared" si="37"/>
      </c>
      <c r="W111" s="3">
        <v>471</v>
      </c>
      <c r="X111" s="2">
        <v>446</v>
      </c>
      <c r="Y111" s="3">
        <f t="shared" si="31"/>
        <v>25</v>
      </c>
      <c r="Z111" s="3">
        <f t="shared" si="38"/>
      </c>
      <c r="AA111" s="3"/>
      <c r="AB111" s="2"/>
      <c r="AC111" s="3">
        <f t="shared" si="32"/>
      </c>
      <c r="AD111" s="3">
        <f t="shared" si="39"/>
      </c>
      <c r="AE111" s="3"/>
      <c r="AF111" s="2"/>
      <c r="AG111" s="3">
        <f t="shared" si="33"/>
      </c>
      <c r="AH111" s="3">
        <f t="shared" si="40"/>
      </c>
    </row>
    <row r="112" spans="1:34" ht="12.75" outlineLevel="1">
      <c r="A112" s="10" t="s">
        <v>148</v>
      </c>
      <c r="B112" s="10"/>
      <c r="C112" s="9"/>
      <c r="D112" s="10"/>
      <c r="E112" s="9">
        <f>SUBTOTAL(9,E110:E111)</f>
        <v>0</v>
      </c>
      <c r="F112" s="9">
        <f>SUBTOTAL(9,F110:F111)</f>
        <v>4</v>
      </c>
      <c r="G112" s="9"/>
      <c r="H112" s="10"/>
      <c r="I112" s="9">
        <f>SUBTOTAL(9,I110:I111)</f>
        <v>21</v>
      </c>
      <c r="J112" s="9">
        <f>SUBTOTAL(9,J110:J111)</f>
        <v>0</v>
      </c>
      <c r="K112" s="9"/>
      <c r="L112" s="10"/>
      <c r="M112" s="9">
        <f>SUBTOTAL(9,M110:M111)</f>
        <v>8</v>
      </c>
      <c r="N112" s="9">
        <f>SUBTOTAL(9,N110:N111)</f>
        <v>0</v>
      </c>
      <c r="O112" s="9"/>
      <c r="P112" s="10"/>
      <c r="Q112" s="9">
        <f>SUBTOTAL(9,Q110:Q111)</f>
        <v>5</v>
      </c>
      <c r="R112" s="9">
        <f>SUBTOTAL(9,R110:R111)</f>
        <v>0</v>
      </c>
      <c r="S112" s="9"/>
      <c r="T112" s="10"/>
      <c r="U112" s="9">
        <f>SUBTOTAL(9,U110:U111)</f>
        <v>0</v>
      </c>
      <c r="V112" s="9">
        <f>SUBTOTAL(9,V110:V111)</f>
        <v>0</v>
      </c>
      <c r="W112" s="9"/>
      <c r="X112" s="10"/>
      <c r="Y112" s="9">
        <f>SUBTOTAL(9,Y110:Y111)</f>
        <v>87</v>
      </c>
      <c r="Z112" s="9">
        <f>SUBTOTAL(9,Z110:Z111)</f>
        <v>0</v>
      </c>
      <c r="AA112" s="9"/>
      <c r="AB112" s="10"/>
      <c r="AC112" s="9">
        <f>SUBTOTAL(9,AC110:AC111)</f>
        <v>5</v>
      </c>
      <c r="AD112" s="9">
        <f>SUBTOTAL(9,AD110:AD111)</f>
        <v>0</v>
      </c>
      <c r="AE112" s="9"/>
      <c r="AF112" s="10"/>
      <c r="AG112" s="9">
        <f>SUBTOTAL(9,AG110:AG111)</f>
        <v>1</v>
      </c>
      <c r="AH112" s="9">
        <f>SUBTOTAL(9,AH110:AH111)</f>
        <v>0</v>
      </c>
    </row>
    <row r="113" spans="1:34" ht="12.75" outlineLevel="2">
      <c r="A113" s="2" t="s">
        <v>107</v>
      </c>
      <c r="B113" s="2" t="s">
        <v>12</v>
      </c>
      <c r="C113" s="3">
        <v>37</v>
      </c>
      <c r="D113" s="2">
        <v>37</v>
      </c>
      <c r="E113" s="3">
        <f t="shared" si="27"/>
      </c>
      <c r="F113" s="3">
        <f t="shared" si="34"/>
      </c>
      <c r="G113" s="3">
        <v>176</v>
      </c>
      <c r="H113" s="2">
        <v>166</v>
      </c>
      <c r="I113" s="3">
        <f t="shared" si="28"/>
        <v>10</v>
      </c>
      <c r="J113" s="3">
        <f t="shared" si="35"/>
      </c>
      <c r="K113" s="3">
        <v>73</v>
      </c>
      <c r="L113" s="2">
        <v>61</v>
      </c>
      <c r="M113" s="3">
        <f t="shared" si="29"/>
        <v>12</v>
      </c>
      <c r="N113" s="3">
        <f t="shared" si="36"/>
      </c>
      <c r="O113" s="3">
        <v>12</v>
      </c>
      <c r="P113" s="2">
        <v>10</v>
      </c>
      <c r="Q113" s="3">
        <v>2</v>
      </c>
      <c r="R113" s="3"/>
      <c r="S113" s="3">
        <v>1</v>
      </c>
      <c r="T113" s="2"/>
      <c r="U113" s="3">
        <f t="shared" si="30"/>
        <v>1</v>
      </c>
      <c r="V113" s="3">
        <f t="shared" si="37"/>
      </c>
      <c r="W113" s="3">
        <v>555</v>
      </c>
      <c r="X113" s="2">
        <v>526</v>
      </c>
      <c r="Y113" s="3">
        <f t="shared" si="31"/>
        <v>29</v>
      </c>
      <c r="Z113" s="3">
        <f t="shared" si="38"/>
      </c>
      <c r="AA113" s="3">
        <v>7</v>
      </c>
      <c r="AB113" s="2">
        <v>6</v>
      </c>
      <c r="AC113" s="3">
        <f t="shared" si="32"/>
        <v>1</v>
      </c>
      <c r="AD113" s="3">
        <f t="shared" si="39"/>
      </c>
      <c r="AE113" s="3">
        <v>3</v>
      </c>
      <c r="AF113" s="2">
        <v>3</v>
      </c>
      <c r="AG113" s="3">
        <f t="shared" si="33"/>
      </c>
      <c r="AH113" s="3">
        <f t="shared" si="40"/>
      </c>
    </row>
    <row r="114" spans="1:34" ht="12.75" outlineLevel="2">
      <c r="A114" s="2" t="s">
        <v>107</v>
      </c>
      <c r="B114" s="2" t="s">
        <v>59</v>
      </c>
      <c r="C114" s="3">
        <v>107</v>
      </c>
      <c r="D114" s="2">
        <v>106</v>
      </c>
      <c r="E114" s="3">
        <f t="shared" si="27"/>
        <v>1</v>
      </c>
      <c r="F114" s="3">
        <f t="shared" si="34"/>
      </c>
      <c r="G114" s="3">
        <v>682</v>
      </c>
      <c r="H114" s="2">
        <v>655</v>
      </c>
      <c r="I114" s="3">
        <f t="shared" si="28"/>
        <v>27</v>
      </c>
      <c r="J114" s="3">
        <f t="shared" si="35"/>
      </c>
      <c r="K114" s="3">
        <v>196</v>
      </c>
      <c r="L114" s="2">
        <v>193</v>
      </c>
      <c r="M114" s="3">
        <f t="shared" si="29"/>
        <v>3</v>
      </c>
      <c r="N114" s="3">
        <f t="shared" si="36"/>
      </c>
      <c r="O114" s="3">
        <v>10</v>
      </c>
      <c r="P114" s="2">
        <v>7</v>
      </c>
      <c r="Q114" s="3">
        <v>2</v>
      </c>
      <c r="R114" s="3"/>
      <c r="S114" s="3">
        <v>8</v>
      </c>
      <c r="T114" s="2">
        <v>5</v>
      </c>
      <c r="U114" s="3">
        <f t="shared" si="30"/>
        <v>3</v>
      </c>
      <c r="V114" s="3">
        <f t="shared" si="37"/>
      </c>
      <c r="W114" s="3">
        <v>1782</v>
      </c>
      <c r="X114" s="2">
        <v>1716</v>
      </c>
      <c r="Y114" s="3">
        <f t="shared" si="31"/>
        <v>66</v>
      </c>
      <c r="Z114" s="3">
        <f t="shared" si="38"/>
      </c>
      <c r="AA114" s="3">
        <v>8</v>
      </c>
      <c r="AB114" s="2">
        <v>6</v>
      </c>
      <c r="AC114" s="3">
        <f t="shared" si="32"/>
        <v>2</v>
      </c>
      <c r="AD114" s="3">
        <f t="shared" si="39"/>
      </c>
      <c r="AE114" s="3">
        <v>3</v>
      </c>
      <c r="AF114" s="2">
        <v>2</v>
      </c>
      <c r="AG114" s="3">
        <f t="shared" si="33"/>
        <v>1</v>
      </c>
      <c r="AH114" s="3">
        <f t="shared" si="40"/>
      </c>
    </row>
    <row r="115" spans="1:34" ht="12.75" outlineLevel="2">
      <c r="A115" s="2" t="s">
        <v>107</v>
      </c>
      <c r="B115" s="2" t="s">
        <v>77</v>
      </c>
      <c r="C115" s="3">
        <v>25</v>
      </c>
      <c r="D115" s="2">
        <v>33</v>
      </c>
      <c r="E115" s="3">
        <f t="shared" si="27"/>
      </c>
      <c r="F115" s="3">
        <f t="shared" si="34"/>
        <v>8</v>
      </c>
      <c r="G115" s="3">
        <v>180</v>
      </c>
      <c r="H115" s="2">
        <v>176</v>
      </c>
      <c r="I115" s="3">
        <f t="shared" si="28"/>
        <v>4</v>
      </c>
      <c r="J115" s="3">
        <f t="shared" si="35"/>
      </c>
      <c r="K115" s="3">
        <v>73</v>
      </c>
      <c r="L115" s="2">
        <v>72</v>
      </c>
      <c r="M115" s="3">
        <f t="shared" si="29"/>
        <v>1</v>
      </c>
      <c r="N115" s="3">
        <f t="shared" si="36"/>
      </c>
      <c r="O115" s="3">
        <v>2</v>
      </c>
      <c r="P115" s="2">
        <v>2</v>
      </c>
      <c r="Q115" s="3">
        <v>0</v>
      </c>
      <c r="R115" s="3"/>
      <c r="S115" s="3">
        <v>3</v>
      </c>
      <c r="T115" s="2">
        <v>1</v>
      </c>
      <c r="U115" s="3">
        <f t="shared" si="30"/>
        <v>2</v>
      </c>
      <c r="V115" s="3">
        <f t="shared" si="37"/>
      </c>
      <c r="W115" s="3">
        <v>463</v>
      </c>
      <c r="X115" s="2">
        <v>451</v>
      </c>
      <c r="Y115" s="3">
        <f t="shared" si="31"/>
        <v>12</v>
      </c>
      <c r="Z115" s="3">
        <f t="shared" si="38"/>
      </c>
      <c r="AA115" s="3">
        <v>1</v>
      </c>
      <c r="AB115" s="2"/>
      <c r="AC115" s="3">
        <f t="shared" si="32"/>
        <v>1</v>
      </c>
      <c r="AD115" s="3">
        <f t="shared" si="39"/>
      </c>
      <c r="AE115" s="3">
        <v>1</v>
      </c>
      <c r="AF115" s="2">
        <v>1</v>
      </c>
      <c r="AG115" s="3">
        <f t="shared" si="33"/>
      </c>
      <c r="AH115" s="3">
        <f t="shared" si="40"/>
      </c>
    </row>
    <row r="116" spans="1:34" ht="12.75" outlineLevel="2">
      <c r="A116" s="2" t="s">
        <v>107</v>
      </c>
      <c r="B116" s="2" t="s">
        <v>91</v>
      </c>
      <c r="C116" s="3">
        <v>101</v>
      </c>
      <c r="D116" s="2">
        <v>100</v>
      </c>
      <c r="E116" s="3">
        <f t="shared" si="27"/>
        <v>1</v>
      </c>
      <c r="F116" s="3">
        <f t="shared" si="34"/>
      </c>
      <c r="G116" s="3">
        <v>690</v>
      </c>
      <c r="H116" s="2">
        <v>656</v>
      </c>
      <c r="I116" s="3">
        <f t="shared" si="28"/>
        <v>34</v>
      </c>
      <c r="J116" s="3">
        <f t="shared" si="35"/>
      </c>
      <c r="K116" s="3">
        <v>241</v>
      </c>
      <c r="L116" s="2">
        <v>230</v>
      </c>
      <c r="M116" s="3">
        <f t="shared" si="29"/>
        <v>11</v>
      </c>
      <c r="N116" s="3">
        <f t="shared" si="36"/>
      </c>
      <c r="O116" s="3">
        <v>9</v>
      </c>
      <c r="P116" s="2">
        <v>8</v>
      </c>
      <c r="Q116" s="3">
        <v>0</v>
      </c>
      <c r="R116" s="3"/>
      <c r="S116" s="3">
        <v>13</v>
      </c>
      <c r="T116" s="2">
        <v>8</v>
      </c>
      <c r="U116" s="3">
        <f t="shared" si="30"/>
        <v>5</v>
      </c>
      <c r="V116" s="3">
        <f t="shared" si="37"/>
      </c>
      <c r="W116" s="3">
        <v>1699</v>
      </c>
      <c r="X116" s="2">
        <v>1604</v>
      </c>
      <c r="Y116" s="3">
        <f t="shared" si="31"/>
        <v>95</v>
      </c>
      <c r="Z116" s="3">
        <f t="shared" si="38"/>
      </c>
      <c r="AA116" s="3">
        <v>6</v>
      </c>
      <c r="AB116" s="2">
        <v>3</v>
      </c>
      <c r="AC116" s="3">
        <f t="shared" si="32"/>
        <v>3</v>
      </c>
      <c r="AD116" s="3">
        <f t="shared" si="39"/>
      </c>
      <c r="AE116" s="3">
        <v>3</v>
      </c>
      <c r="AF116" s="2">
        <v>3</v>
      </c>
      <c r="AG116" s="3">
        <f t="shared" si="33"/>
      </c>
      <c r="AH116" s="3">
        <f t="shared" si="40"/>
      </c>
    </row>
    <row r="117" spans="1:34" ht="12.75" outlineLevel="2">
      <c r="A117" s="2" t="s">
        <v>107</v>
      </c>
      <c r="B117" s="2" t="s">
        <v>96</v>
      </c>
      <c r="C117" s="3">
        <v>97</v>
      </c>
      <c r="D117" s="2">
        <v>105</v>
      </c>
      <c r="E117" s="3">
        <f t="shared" si="27"/>
      </c>
      <c r="F117" s="3">
        <f t="shared" si="34"/>
        <v>8</v>
      </c>
      <c r="G117" s="3">
        <v>628</v>
      </c>
      <c r="H117" s="2">
        <v>599</v>
      </c>
      <c r="I117" s="3">
        <f t="shared" si="28"/>
        <v>29</v>
      </c>
      <c r="J117" s="3">
        <f t="shared" si="35"/>
      </c>
      <c r="K117" s="3">
        <v>199</v>
      </c>
      <c r="L117" s="2">
        <v>194</v>
      </c>
      <c r="M117" s="3">
        <f t="shared" si="29"/>
        <v>5</v>
      </c>
      <c r="N117" s="3">
        <f t="shared" si="36"/>
      </c>
      <c r="O117" s="3">
        <v>8</v>
      </c>
      <c r="P117" s="2">
        <v>4</v>
      </c>
      <c r="Q117" s="3">
        <v>2</v>
      </c>
      <c r="R117" s="3"/>
      <c r="S117" s="3"/>
      <c r="T117" s="2"/>
      <c r="U117" s="3">
        <f t="shared" si="30"/>
      </c>
      <c r="V117" s="3">
        <f t="shared" si="37"/>
      </c>
      <c r="W117" s="3">
        <v>1519</v>
      </c>
      <c r="X117" s="2">
        <v>1451</v>
      </c>
      <c r="Y117" s="3">
        <f t="shared" si="31"/>
        <v>68</v>
      </c>
      <c r="Z117" s="3">
        <f t="shared" si="38"/>
      </c>
      <c r="AA117" s="3">
        <v>7</v>
      </c>
      <c r="AB117" s="2">
        <v>4</v>
      </c>
      <c r="AC117" s="3">
        <f t="shared" si="32"/>
        <v>3</v>
      </c>
      <c r="AD117" s="3">
        <f t="shared" si="39"/>
      </c>
      <c r="AE117" s="3">
        <v>1</v>
      </c>
      <c r="AF117" s="2">
        <v>1</v>
      </c>
      <c r="AG117" s="3">
        <f t="shared" si="33"/>
      </c>
      <c r="AH117" s="3">
        <f t="shared" si="40"/>
      </c>
    </row>
    <row r="118" spans="1:34" ht="12.75" outlineLevel="2">
      <c r="A118" s="2" t="s">
        <v>107</v>
      </c>
      <c r="B118" s="2" t="s">
        <v>98</v>
      </c>
      <c r="C118" s="3">
        <v>103</v>
      </c>
      <c r="D118" s="2">
        <v>94</v>
      </c>
      <c r="E118" s="3">
        <f t="shared" si="27"/>
        <v>9</v>
      </c>
      <c r="F118" s="3">
        <f t="shared" si="34"/>
      </c>
      <c r="G118" s="3">
        <v>664</v>
      </c>
      <c r="H118" s="2">
        <v>637</v>
      </c>
      <c r="I118" s="3">
        <f t="shared" si="28"/>
        <v>27</v>
      </c>
      <c r="J118" s="3">
        <f t="shared" si="35"/>
      </c>
      <c r="K118" s="3">
        <v>147</v>
      </c>
      <c r="L118" s="2">
        <v>146</v>
      </c>
      <c r="M118" s="3">
        <f t="shared" si="29"/>
        <v>1</v>
      </c>
      <c r="N118" s="3">
        <f t="shared" si="36"/>
      </c>
      <c r="O118" s="3">
        <v>5</v>
      </c>
      <c r="P118" s="2">
        <v>4</v>
      </c>
      <c r="Q118" s="3">
        <v>1</v>
      </c>
      <c r="R118" s="3"/>
      <c r="S118" s="3">
        <v>7</v>
      </c>
      <c r="T118" s="2">
        <v>7</v>
      </c>
      <c r="U118" s="3">
        <f t="shared" si="30"/>
      </c>
      <c r="V118" s="3">
        <f t="shared" si="37"/>
      </c>
      <c r="W118" s="3">
        <v>1684</v>
      </c>
      <c r="X118" s="2">
        <v>1624</v>
      </c>
      <c r="Y118" s="3">
        <f t="shared" si="31"/>
        <v>60</v>
      </c>
      <c r="Z118" s="3">
        <f t="shared" si="38"/>
      </c>
      <c r="AA118" s="3">
        <v>5</v>
      </c>
      <c r="AB118" s="2">
        <v>5</v>
      </c>
      <c r="AC118" s="3">
        <f t="shared" si="32"/>
      </c>
      <c r="AD118" s="3">
        <f t="shared" si="39"/>
      </c>
      <c r="AE118" s="3">
        <v>1</v>
      </c>
      <c r="AF118" s="2">
        <v>1</v>
      </c>
      <c r="AG118" s="3">
        <f t="shared" si="33"/>
      </c>
      <c r="AH118" s="3">
        <f t="shared" si="40"/>
      </c>
    </row>
    <row r="119" spans="1:34" ht="12.75" outlineLevel="2">
      <c r="A119" s="2" t="s">
        <v>107</v>
      </c>
      <c r="B119" s="2" t="s">
        <v>97</v>
      </c>
      <c r="C119" s="3">
        <v>114</v>
      </c>
      <c r="D119" s="2">
        <v>114</v>
      </c>
      <c r="E119" s="3">
        <f t="shared" si="27"/>
      </c>
      <c r="F119" s="3">
        <f t="shared" si="34"/>
      </c>
      <c r="G119" s="3">
        <v>729</v>
      </c>
      <c r="H119" s="2">
        <v>695</v>
      </c>
      <c r="I119" s="3">
        <f t="shared" si="28"/>
        <v>34</v>
      </c>
      <c r="J119" s="3">
        <f t="shared" si="35"/>
      </c>
      <c r="K119" s="3">
        <v>189</v>
      </c>
      <c r="L119" s="2">
        <v>184</v>
      </c>
      <c r="M119" s="3">
        <f t="shared" si="29"/>
        <v>5</v>
      </c>
      <c r="N119" s="3">
        <f t="shared" si="36"/>
      </c>
      <c r="O119" s="3"/>
      <c r="P119" s="2"/>
      <c r="Q119" s="3">
        <v>0</v>
      </c>
      <c r="R119" s="3"/>
      <c r="S119" s="3">
        <v>1</v>
      </c>
      <c r="T119" s="2">
        <v>1</v>
      </c>
      <c r="U119" s="3">
        <f t="shared" si="30"/>
      </c>
      <c r="V119" s="3">
        <f t="shared" si="37"/>
      </c>
      <c r="W119" s="3">
        <v>1822</v>
      </c>
      <c r="X119" s="2">
        <v>1742</v>
      </c>
      <c r="Y119" s="3">
        <f t="shared" si="31"/>
        <v>80</v>
      </c>
      <c r="Z119" s="3">
        <f t="shared" si="38"/>
      </c>
      <c r="AA119" s="3"/>
      <c r="AB119" s="2"/>
      <c r="AC119" s="3">
        <f t="shared" si="32"/>
      </c>
      <c r="AD119" s="3">
        <f t="shared" si="39"/>
      </c>
      <c r="AE119" s="3"/>
      <c r="AF119" s="2"/>
      <c r="AG119" s="3">
        <f t="shared" si="33"/>
      </c>
      <c r="AH119" s="3">
        <f t="shared" si="40"/>
      </c>
    </row>
    <row r="120" spans="1:34" ht="12.75" outlineLevel="1">
      <c r="A120" s="10" t="s">
        <v>149</v>
      </c>
      <c r="B120" s="10"/>
      <c r="C120" s="9"/>
      <c r="D120" s="10"/>
      <c r="E120" s="9">
        <f>SUBTOTAL(9,E113:E119)</f>
        <v>11</v>
      </c>
      <c r="F120" s="9">
        <f>SUBTOTAL(9,F113:F119)</f>
        <v>16</v>
      </c>
      <c r="G120" s="9"/>
      <c r="H120" s="10"/>
      <c r="I120" s="9">
        <f>SUBTOTAL(9,I113:I119)</f>
        <v>165</v>
      </c>
      <c r="J120" s="9">
        <f>SUBTOTAL(9,J113:J119)</f>
        <v>0</v>
      </c>
      <c r="K120" s="9"/>
      <c r="L120" s="10"/>
      <c r="M120" s="9">
        <f>SUBTOTAL(9,M113:M119)</f>
        <v>38</v>
      </c>
      <c r="N120" s="9">
        <f>SUBTOTAL(9,N113:N119)</f>
        <v>0</v>
      </c>
      <c r="O120" s="9"/>
      <c r="P120" s="10"/>
      <c r="Q120" s="9">
        <f>SUBTOTAL(9,Q113:Q119)</f>
        <v>7</v>
      </c>
      <c r="R120" s="9">
        <f>SUBTOTAL(9,R113:R119)</f>
        <v>0</v>
      </c>
      <c r="S120" s="9"/>
      <c r="T120" s="10"/>
      <c r="U120" s="9">
        <f>SUBTOTAL(9,U113:U119)</f>
        <v>11</v>
      </c>
      <c r="V120" s="9">
        <f>SUBTOTAL(9,V113:V119)</f>
        <v>0</v>
      </c>
      <c r="W120" s="9"/>
      <c r="X120" s="10"/>
      <c r="Y120" s="9">
        <f>SUBTOTAL(9,Y113:Y119)</f>
        <v>410</v>
      </c>
      <c r="Z120" s="9">
        <f>SUBTOTAL(9,Z113:Z119)</f>
        <v>0</v>
      </c>
      <c r="AA120" s="9"/>
      <c r="AB120" s="10"/>
      <c r="AC120" s="9">
        <f>SUBTOTAL(9,AC113:AC119)</f>
        <v>10</v>
      </c>
      <c r="AD120" s="9">
        <f>SUBTOTAL(9,AD113:AD119)</f>
        <v>0</v>
      </c>
      <c r="AE120" s="9"/>
      <c r="AF120" s="10"/>
      <c r="AG120" s="9">
        <f>SUBTOTAL(9,AG113:AG119)</f>
        <v>1</v>
      </c>
      <c r="AH120" s="9">
        <f>SUBTOTAL(9,AH113:AH119)</f>
        <v>0</v>
      </c>
    </row>
    <row r="121" spans="1:34" ht="12.75" outlineLevel="1">
      <c r="A121" s="10" t="s">
        <v>150</v>
      </c>
      <c r="B121" s="10"/>
      <c r="C121" s="10"/>
      <c r="D121" s="10"/>
      <c r="E121" s="10">
        <f>SUBTOTAL(9,E2:E120)</f>
        <v>283</v>
      </c>
      <c r="F121" s="10">
        <f>SUBTOTAL(9,F2:F120)</f>
        <v>787</v>
      </c>
      <c r="G121" s="10"/>
      <c r="H121" s="10"/>
      <c r="I121" s="10">
        <f>SUBTOTAL(9,I2:I120)</f>
        <v>1764</v>
      </c>
      <c r="J121" s="10">
        <f>SUBTOTAL(9,J2:J120)</f>
        <v>0</v>
      </c>
      <c r="K121" s="10"/>
      <c r="L121" s="10"/>
      <c r="M121" s="10">
        <f>SUBTOTAL(9,M2:M120)</f>
        <v>654</v>
      </c>
      <c r="N121" s="10">
        <f>SUBTOTAL(9,N2:N120)</f>
        <v>127</v>
      </c>
      <c r="O121" s="10"/>
      <c r="P121" s="10"/>
      <c r="Q121" s="10">
        <f>SUBTOTAL(9,Q2:Q120)</f>
        <v>86</v>
      </c>
      <c r="R121" s="10">
        <f>SUBTOTAL(9,R2:R120)</f>
        <v>6</v>
      </c>
      <c r="S121" s="10"/>
      <c r="T121" s="10"/>
      <c r="U121" s="10">
        <f>SUBTOTAL(9,U2:U120)</f>
        <v>83</v>
      </c>
      <c r="V121" s="10">
        <f>SUBTOTAL(9,V2:V120)</f>
        <v>1</v>
      </c>
      <c r="W121" s="10"/>
      <c r="X121" s="10"/>
      <c r="Y121" s="10">
        <f>SUBTOTAL(9,Y2:Y120)</f>
        <v>5361</v>
      </c>
      <c r="Z121" s="10">
        <f>SUBTOTAL(9,Z2:Z120)</f>
        <v>14</v>
      </c>
      <c r="AA121" s="10"/>
      <c r="AB121" s="10"/>
      <c r="AC121" s="10">
        <f>SUBTOTAL(9,AC2:AC120)</f>
        <v>89</v>
      </c>
      <c r="AD121" s="10">
        <f>SUBTOTAL(9,AD2:AD120)</f>
        <v>7</v>
      </c>
      <c r="AE121" s="10"/>
      <c r="AF121" s="10"/>
      <c r="AG121" s="10">
        <f>SUBTOTAL(9,AG2:AG120)</f>
        <v>37</v>
      </c>
      <c r="AH121" s="10">
        <f>SUBTOTAL(9,AH2:AH120)</f>
        <v>6</v>
      </c>
    </row>
  </sheetData>
  <sheetProtection/>
  <mergeCells count="10">
    <mergeCell ref="G1:J1"/>
    <mergeCell ref="AA1:AD1"/>
    <mergeCell ref="AE1:AH1"/>
    <mergeCell ref="A1:A2"/>
    <mergeCell ref="B1:B2"/>
    <mergeCell ref="K1:N1"/>
    <mergeCell ref="O1:R1"/>
    <mergeCell ref="S1:V1"/>
    <mergeCell ref="W1:Z1"/>
    <mergeCell ref="C1:F1"/>
  </mergeCells>
  <printOptions/>
  <pageMargins left="0.1968503937007874" right="0.2755905511811024" top="0.5511811023622047" bottom="0.5118110236220472" header="0.2362204724409449" footer="0.275590551181102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Santarelli, Eleonora</dc:creator>
  <cp:keywords/>
  <dc:description/>
  <cp:lastModifiedBy>Antonio Lanari</cp:lastModifiedBy>
  <cp:lastPrinted>2012-07-25T10:47:08Z</cp:lastPrinted>
  <dcterms:created xsi:type="dcterms:W3CDTF">2012-07-24T16:54:39Z</dcterms:created>
  <dcterms:modified xsi:type="dcterms:W3CDTF">2012-08-10T14:30:43Z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